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1. kg consulting practice\2. CRCD\4. Government Grants\City of LA YouthSource 2022\3. Budget and Financial Attachments\CRCD Procurement of YouthSource Subs 2022\"/>
    </mc:Choice>
  </mc:AlternateContent>
  <xr:revisionPtr revIDLastSave="0" documentId="8_{029F5943-26DF-4114-B51D-8B99F4D4EFE4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#2_Narrative Form" sheetId="8" r:id="rId1"/>
    <sheet name="#3_Budget Summary" sheetId="3" r:id="rId2"/>
    <sheet name="#4_Budget Detail" sheetId="1" r:id="rId3"/>
    <sheet name="#5_Sched of Personnel" sheetId="2" r:id="rId4"/>
    <sheet name="#6_Spending Plan Worksheet" sheetId="4" r:id="rId5"/>
  </sheets>
  <definedNames>
    <definedName name="_xlnm.Print_Area" localSheetId="1">'#3_Budget Summary'!$A$1:$K$36</definedName>
    <definedName name="_xlnm.Print_Area" localSheetId="2">'#4_Budget Detail'!$A$1:$J$67</definedName>
    <definedName name="_xlnm.Print_Area" localSheetId="4">'#6_Spending Plan Worksheet'!$A$1:$L$35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J29" i="1" s="1"/>
  <c r="E31" i="1"/>
  <c r="J31" i="1" s="1"/>
  <c r="E32" i="1"/>
  <c r="J32" i="1" s="1"/>
  <c r="L24" i="4"/>
  <c r="L25" i="4"/>
  <c r="L26" i="4"/>
  <c r="L27" i="4"/>
  <c r="L28" i="4"/>
  <c r="L29" i="4"/>
  <c r="L23" i="4"/>
  <c r="K34" i="2"/>
  <c r="M34" i="2" s="1"/>
  <c r="K33" i="2"/>
  <c r="M33" i="2" s="1"/>
  <c r="G33" i="2"/>
  <c r="G34" i="2"/>
  <c r="B32" i="4"/>
  <c r="A55" i="2"/>
  <c r="A64" i="1"/>
  <c r="A32" i="4" l="1"/>
  <c r="J53" i="2" l="1"/>
  <c r="K51" i="2"/>
  <c r="M51" i="2" s="1"/>
  <c r="K50" i="2"/>
  <c r="M50" i="2" s="1"/>
  <c r="K49" i="2"/>
  <c r="K48" i="2"/>
  <c r="M48" i="2" s="1"/>
  <c r="K47" i="2"/>
  <c r="M47" i="2" s="1"/>
  <c r="K46" i="2"/>
  <c r="M46" i="2" s="1"/>
  <c r="H17" i="1"/>
  <c r="J44" i="2"/>
  <c r="H16" i="1" s="1"/>
  <c r="M49" i="2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29" i="2"/>
  <c r="M29" i="2" s="1"/>
  <c r="K30" i="2"/>
  <c r="M30" i="2" s="1"/>
  <c r="K31" i="2"/>
  <c r="M31" i="2" s="1"/>
  <c r="K32" i="2"/>
  <c r="M32" i="2" s="1"/>
  <c r="K35" i="2"/>
  <c r="M35" i="2" s="1"/>
  <c r="K36" i="2"/>
  <c r="M36" i="2" s="1"/>
  <c r="K37" i="2"/>
  <c r="M37" i="2" s="1"/>
  <c r="K38" i="2"/>
  <c r="M38" i="2" s="1"/>
  <c r="K39" i="2"/>
  <c r="M39" i="2" s="1"/>
  <c r="K40" i="2"/>
  <c r="M40" i="2" s="1"/>
  <c r="K41" i="2"/>
  <c r="M41" i="2" s="1"/>
  <c r="K42" i="2"/>
  <c r="M42" i="2" s="1"/>
  <c r="K43" i="2"/>
  <c r="M43" i="2" s="1"/>
  <c r="K17" i="2"/>
  <c r="M17" i="2" s="1"/>
  <c r="J54" i="2" l="1"/>
  <c r="G22" i="2"/>
  <c r="G23" i="2"/>
  <c r="G24" i="2"/>
  <c r="G25" i="2"/>
  <c r="G26" i="2"/>
  <c r="G27" i="2"/>
  <c r="G28" i="2"/>
  <c r="G29" i="2"/>
  <c r="G30" i="2"/>
  <c r="G31" i="2"/>
  <c r="G32" i="2"/>
  <c r="G35" i="2"/>
  <c r="G36" i="2"/>
  <c r="G37" i="2"/>
  <c r="G38" i="2"/>
  <c r="G39" i="2"/>
  <c r="G40" i="2"/>
  <c r="G21" i="2"/>
  <c r="E27" i="1" l="1"/>
  <c r="J27" i="1" s="1"/>
  <c r="E28" i="1"/>
  <c r="J28" i="1" s="1"/>
  <c r="E30" i="1"/>
  <c r="J30" i="1" s="1"/>
  <c r="G18" i="2" l="1"/>
  <c r="G19" i="2"/>
  <c r="G20" i="2"/>
  <c r="G41" i="2"/>
  <c r="G42" i="2"/>
  <c r="G43" i="2"/>
  <c r="G17" i="2"/>
  <c r="C4" i="4" l="1"/>
  <c r="C4" i="2"/>
  <c r="D4" i="1"/>
  <c r="C5" i="4"/>
  <c r="C5" i="2"/>
  <c r="D5" i="1"/>
  <c r="F30" i="4" l="1"/>
  <c r="E31" i="3" s="1"/>
  <c r="E30" i="4"/>
  <c r="D31" i="3" s="1"/>
  <c r="D30" i="4"/>
  <c r="C31" i="3" s="1"/>
  <c r="L18" i="4"/>
  <c r="K27" i="3" s="1"/>
  <c r="K18" i="4"/>
  <c r="J27" i="3" s="1"/>
  <c r="J18" i="4"/>
  <c r="I27" i="3" s="1"/>
  <c r="I18" i="4"/>
  <c r="H27" i="3" s="1"/>
  <c r="H18" i="4"/>
  <c r="G27" i="3" s="1"/>
  <c r="G18" i="4"/>
  <c r="F27" i="3" s="1"/>
  <c r="F18" i="4"/>
  <c r="E27" i="3" s="1"/>
  <c r="E18" i="4"/>
  <c r="D27" i="3" s="1"/>
  <c r="D18" i="4"/>
  <c r="C27" i="3" s="1"/>
  <c r="G46" i="2"/>
  <c r="C6" i="4"/>
  <c r="C6" i="2"/>
  <c r="D6" i="1"/>
  <c r="G44" i="2"/>
  <c r="H18" i="1"/>
  <c r="G15" i="3" s="1"/>
  <c r="E20" i="1"/>
  <c r="J20" i="1" s="1"/>
  <c r="E21" i="1"/>
  <c r="J21" i="1" s="1"/>
  <c r="E22" i="1"/>
  <c r="J22" i="1" s="1"/>
  <c r="E23" i="1"/>
  <c r="J23" i="1" s="1"/>
  <c r="E24" i="1"/>
  <c r="J24" i="1" s="1"/>
  <c r="E25" i="1"/>
  <c r="J25" i="1" s="1"/>
  <c r="E26" i="1"/>
  <c r="J26" i="1" s="1"/>
  <c r="E33" i="1"/>
  <c r="J33" i="1" s="1"/>
  <c r="E34" i="1"/>
  <c r="J34" i="1" s="1"/>
  <c r="E35" i="1"/>
  <c r="J35" i="1" s="1"/>
  <c r="E36" i="1"/>
  <c r="J36" i="1" s="1"/>
  <c r="F37" i="1"/>
  <c r="E16" i="3" s="1"/>
  <c r="G37" i="1"/>
  <c r="F16" i="3" s="1"/>
  <c r="H37" i="1"/>
  <c r="G16" i="3" s="1"/>
  <c r="I37" i="1"/>
  <c r="H16" i="3" s="1"/>
  <c r="E39" i="1"/>
  <c r="E40" i="1"/>
  <c r="J40" i="1" s="1"/>
  <c r="E41" i="1"/>
  <c r="J41" i="1" s="1"/>
  <c r="E42" i="1"/>
  <c r="J42" i="1" s="1"/>
  <c r="E43" i="1"/>
  <c r="J43" i="1" s="1"/>
  <c r="F44" i="1"/>
  <c r="E17" i="3" s="1"/>
  <c r="G44" i="1"/>
  <c r="F17" i="3" s="1"/>
  <c r="H44" i="1"/>
  <c r="G17" i="3" s="1"/>
  <c r="I44" i="1"/>
  <c r="H17" i="3" s="1"/>
  <c r="E46" i="1"/>
  <c r="E47" i="1"/>
  <c r="J47" i="1" s="1"/>
  <c r="E48" i="1"/>
  <c r="J48" i="1" s="1"/>
  <c r="F49" i="1"/>
  <c r="E18" i="3" s="1"/>
  <c r="G49" i="1"/>
  <c r="F18" i="3" s="1"/>
  <c r="H49" i="1"/>
  <c r="G18" i="3" s="1"/>
  <c r="I49" i="1"/>
  <c r="H18" i="3" s="1"/>
  <c r="E51" i="1"/>
  <c r="E52" i="1"/>
  <c r="J52" i="1" s="1"/>
  <c r="F53" i="1"/>
  <c r="E19" i="3" s="1"/>
  <c r="G53" i="1"/>
  <c r="F19" i="3" s="1"/>
  <c r="H53" i="1"/>
  <c r="G19" i="3" s="1"/>
  <c r="I53" i="1"/>
  <c r="H19" i="3" s="1"/>
  <c r="E55" i="1"/>
  <c r="E56" i="1"/>
  <c r="J56" i="1" s="1"/>
  <c r="F57" i="1"/>
  <c r="E20" i="3" s="1"/>
  <c r="G57" i="1"/>
  <c r="F20" i="3" s="1"/>
  <c r="H57" i="1"/>
  <c r="G20" i="3" s="1"/>
  <c r="I57" i="1"/>
  <c r="H20" i="3" s="1"/>
  <c r="E59" i="1"/>
  <c r="E60" i="1"/>
  <c r="J60" i="1" s="1"/>
  <c r="F61" i="1"/>
  <c r="E21" i="3" s="1"/>
  <c r="G61" i="1"/>
  <c r="F21" i="3" s="1"/>
  <c r="H61" i="1"/>
  <c r="G21" i="3" s="1"/>
  <c r="I61" i="1"/>
  <c r="H21" i="3" s="1"/>
  <c r="H44" i="2"/>
  <c r="F16" i="1" s="1"/>
  <c r="I44" i="2"/>
  <c r="K44" i="2"/>
  <c r="L44" i="2"/>
  <c r="I16" i="1" s="1"/>
  <c r="G47" i="2"/>
  <c r="G48" i="2"/>
  <c r="G49" i="2"/>
  <c r="G50" i="2"/>
  <c r="G51" i="2"/>
  <c r="H53" i="2"/>
  <c r="F17" i="1" s="1"/>
  <c r="I53" i="2"/>
  <c r="G17" i="1" s="1"/>
  <c r="K53" i="2"/>
  <c r="L53" i="2"/>
  <c r="L30" i="4" l="1"/>
  <c r="D19" i="4"/>
  <c r="E19" i="4" s="1"/>
  <c r="F19" i="4" s="1"/>
  <c r="G19" i="4" s="1"/>
  <c r="H19" i="4" s="1"/>
  <c r="I19" i="4" s="1"/>
  <c r="J19" i="4" s="1"/>
  <c r="K19" i="4" s="1"/>
  <c r="L19" i="4" s="1"/>
  <c r="D31" i="4" s="1"/>
  <c r="E31" i="4" s="1"/>
  <c r="F31" i="4" s="1"/>
  <c r="J37" i="1"/>
  <c r="E17" i="1"/>
  <c r="C28" i="3"/>
  <c r="K31" i="3"/>
  <c r="G16" i="1"/>
  <c r="E16" i="1" s="1"/>
  <c r="J16" i="1" s="1"/>
  <c r="J46" i="1"/>
  <c r="J49" i="1" s="1"/>
  <c r="E44" i="1"/>
  <c r="D17" i="3" s="1"/>
  <c r="I17" i="3" s="1"/>
  <c r="E37" i="1"/>
  <c r="D16" i="3" s="1"/>
  <c r="I16" i="3" s="1"/>
  <c r="J59" i="1"/>
  <c r="J61" i="1" s="1"/>
  <c r="E57" i="1"/>
  <c r="D20" i="3" s="1"/>
  <c r="I20" i="3" s="1"/>
  <c r="J51" i="1"/>
  <c r="J53" i="1" s="1"/>
  <c r="E49" i="1"/>
  <c r="D18" i="3" s="1"/>
  <c r="I18" i="3" s="1"/>
  <c r="J39" i="1"/>
  <c r="J44" i="1" s="1"/>
  <c r="E53" i="1"/>
  <c r="D19" i="3" s="1"/>
  <c r="I19" i="3" s="1"/>
  <c r="J55" i="1"/>
  <c r="J57" i="1" s="1"/>
  <c r="E61" i="1"/>
  <c r="D21" i="3" s="1"/>
  <c r="I21" i="3" s="1"/>
  <c r="H62" i="1"/>
  <c r="K54" i="2"/>
  <c r="H54" i="2"/>
  <c r="G22" i="3"/>
  <c r="I54" i="2"/>
  <c r="F18" i="1"/>
  <c r="L54" i="2"/>
  <c r="I17" i="1"/>
  <c r="I18" i="1" s="1"/>
  <c r="H15" i="3" s="1"/>
  <c r="H22" i="3" s="1"/>
  <c r="M44" i="2"/>
  <c r="F48" i="2"/>
  <c r="F51" i="2"/>
  <c r="F47" i="2"/>
  <c r="F49" i="2"/>
  <c r="F50" i="2"/>
  <c r="G53" i="2"/>
  <c r="G54" i="2" s="1"/>
  <c r="F46" i="2"/>
  <c r="M53" i="2"/>
  <c r="G18" i="1" l="1"/>
  <c r="E18" i="1"/>
  <c r="E62" i="1" s="1"/>
  <c r="J17" i="1"/>
  <c r="J18" i="1" s="1"/>
  <c r="F62" i="1"/>
  <c r="E15" i="3"/>
  <c r="E22" i="3" s="1"/>
  <c r="D28" i="3"/>
  <c r="E28" i="3" s="1"/>
  <c r="F28" i="3" s="1"/>
  <c r="G28" i="3" s="1"/>
  <c r="H28" i="3" s="1"/>
  <c r="I28" i="3" s="1"/>
  <c r="J28" i="3" s="1"/>
  <c r="K28" i="3" s="1"/>
  <c r="C32" i="3" s="1"/>
  <c r="D32" i="3" s="1"/>
  <c r="E32" i="3" s="1"/>
  <c r="F53" i="2"/>
  <c r="I62" i="1"/>
  <c r="M54" i="2"/>
  <c r="D15" i="3" l="1"/>
  <c r="D22" i="3" s="1"/>
  <c r="G62" i="1"/>
  <c r="G63" i="1" s="1"/>
  <c r="F15" i="3"/>
  <c r="F22" i="3" s="1"/>
  <c r="J62" i="1"/>
  <c r="F63" i="1"/>
  <c r="I15" i="3" l="1"/>
  <c r="I22" i="3" s="1"/>
  <c r="E63" i="1"/>
</calcChain>
</file>

<file path=xl/sharedStrings.xml><?xml version="1.0" encoding="utf-8"?>
<sst xmlns="http://schemas.openxmlformats.org/spreadsheetml/2006/main" count="231" uniqueCount="152">
  <si>
    <t>(A)</t>
  </si>
  <si>
    <t>(D)</t>
  </si>
  <si>
    <t>(E)</t>
  </si>
  <si>
    <t>(F)</t>
  </si>
  <si>
    <t>Contractor:</t>
  </si>
  <si>
    <t>Program: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</si>
  <si>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</si>
  <si>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</si>
  <si>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</si>
  <si>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</si>
  <si>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</si>
  <si>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</si>
  <si>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</si>
  <si>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</si>
  <si>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</si>
  <si>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</si>
  <si>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</si>
  <si>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</si>
  <si>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</si>
  <si>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</si>
  <si>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</si>
  <si>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</si>
  <si>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</si>
  <si>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</si>
  <si>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</si>
  <si>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</si>
  <si>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</si>
  <si>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</si>
  <si>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</si>
  <si>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</si>
  <si>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</si>
  <si>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</si>
  <si>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</si>
  <si>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</si>
  <si>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</si>
  <si>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</si>
  <si>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</si>
  <si>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</si>
  <si>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</si>
  <si>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</si>
  <si>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</si>
  <si>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</si>
  <si>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</si>
  <si>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</si>
  <si>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</si>
  <si>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</si>
  <si>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</si>
  <si>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</si>
  <si>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</si>
  <si>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Estimated</t>
  </si>
  <si>
    <t>Costs</t>
  </si>
  <si>
    <t>CITY  SHARE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</si>
  <si>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</si>
  <si>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</si>
  <si>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</si>
  <si>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</si>
  <si>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</si>
  <si>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</si>
  <si>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</si>
  <si>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</si>
  <si>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</si>
  <si>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</si>
  <si>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</si>
  <si>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</si>
  <si>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</si>
  <si>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</si>
  <si>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</si>
  <si>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</si>
  <si>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</si>
  <si>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</si>
  <si>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</si>
  <si>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</si>
  <si>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</si>
  <si>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</si>
  <si>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</si>
  <si>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</si>
  <si>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</si>
  <si>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</si>
  <si>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</si>
  <si>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</si>
  <si>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</si>
  <si>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</si>
  <si>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</si>
  <si>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</si>
  <si>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</si>
  <si>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</si>
  <si>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(G)</t>
  </si>
  <si>
    <t>(H)</t>
  </si>
  <si>
    <t>(I)</t>
  </si>
  <si>
    <t>(J)</t>
  </si>
  <si>
    <t>(K)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</si>
  <si>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</si>
  <si>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</si>
  <si>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</si>
  <si>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</si>
  <si>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</si>
  <si>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</si>
  <si>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</si>
  <si>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</si>
  <si>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</si>
  <si>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</si>
  <si>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</si>
  <si>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</si>
  <si>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</si>
  <si>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SPENDING  PLAN  WORKSHEET</t>
  </si>
  <si>
    <t>Resource</t>
  </si>
  <si>
    <t>Leveraged</t>
  </si>
  <si>
    <t>(L)</t>
  </si>
  <si>
    <t>Economic and Workforce Development Department, City of Los Angeles</t>
  </si>
  <si>
    <t>Economic and Workforce Development Department,  City of Los Angeles</t>
  </si>
  <si>
    <t>(C x D x E)</t>
  </si>
  <si>
    <t>A</t>
  </si>
  <si>
    <t>B</t>
  </si>
  <si>
    <t>C</t>
  </si>
  <si>
    <t>D</t>
  </si>
  <si>
    <t>E</t>
  </si>
  <si>
    <t>LINE ITEM</t>
  </si>
  <si>
    <t>Work Experience</t>
  </si>
  <si>
    <t>Other</t>
  </si>
  <si>
    <t>(G + H + I )</t>
  </si>
  <si>
    <t>(J + K)</t>
  </si>
  <si>
    <t>(B + C + D)</t>
  </si>
  <si>
    <t>(A + E)</t>
  </si>
  <si>
    <t>Others</t>
  </si>
  <si>
    <t>Fiscal  Notes</t>
  </si>
  <si>
    <t>BUDGET - STANDARD, Budget Summary  (Rev. March 2022), City of Los Angeles, Economic and Workforce Development Department</t>
  </si>
  <si>
    <t>YouthSource Center Operators RFP</t>
  </si>
  <si>
    <t>NARRATIVE WORKSHEET FOR PROPOSED BUDGET LINE ITEMS</t>
  </si>
  <si>
    <t xml:space="preserve">Legal Name of Agency: </t>
  </si>
  <si>
    <t>Preparer's Name:</t>
  </si>
  <si>
    <t>Preparer's Telephone &amp; email:</t>
  </si>
  <si>
    <t>COST CATEGORY</t>
  </si>
  <si>
    <t>PROPOSED</t>
  </si>
  <si>
    <t>LINE ITEM %</t>
  </si>
  <si>
    <t>NARRATIVE EXPLANATION OF PROPOSED FUNDING</t>
  </si>
  <si>
    <t>#1000 - PERSONNEL COSTS</t>
  </si>
  <si>
    <t>#2000- OTHER COSTS:</t>
  </si>
  <si>
    <t>#2100 - PARTICIPANT RELATED COSTS</t>
  </si>
  <si>
    <t>#2200 - SUBCONTRACTOR COSTS</t>
  </si>
  <si>
    <t>#3000 - FURN. &amp; EQUIPMENT COSTS</t>
  </si>
  <si>
    <t>#4000 - INDIRECT COSTS</t>
  </si>
  <si>
    <t xml:space="preserve">    </t>
  </si>
  <si>
    <t xml:space="preserve"> </t>
  </si>
  <si>
    <t>#5000 - CAPITAL COSTS</t>
  </si>
  <si>
    <t>Breakdown  YouthSource Center RFP</t>
  </si>
  <si>
    <t>Breakdown YouthSource Center RFP</t>
  </si>
  <si>
    <t>Program: YouthSource Center RFP</t>
  </si>
  <si>
    <t xml:space="preserve">Form #2 - Narrative </t>
  </si>
  <si>
    <t>Form #3 - Budget Summary</t>
  </si>
  <si>
    <t>Form #4 - Budget Detail</t>
  </si>
  <si>
    <t>Form #5 - Schedule of Personnel</t>
  </si>
  <si>
    <t>Form #6 - Spending Plan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</si>
</sst>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25" x14ac:knownFonts="1">
    <font>
      <sz val="10"/>
      <name val="Arial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2" fontId="1" fillId="0" borderId="2" xfId="0" applyNumberFormat="1" applyFont="1" applyBorder="1" applyAlignment="1" applyProtection="1">
      <alignment horizontal="left"/>
      <protection locked="0"/>
    </xf>
    <xf numFmtId="5" fontId="1" fillId="0" borderId="0" xfId="0" applyNumberFormat="1" applyFont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49" fontId="8" fillId="3" borderId="7" xfId="0" applyNumberFormat="1" applyFont="1" applyFill="1" applyBorder="1" applyAlignment="1" applyProtection="1">
      <alignment horizontal="center"/>
      <protection locked="0"/>
    </xf>
    <xf numFmtId="49" fontId="8" fillId="3" borderId="10" xfId="0" applyNumberFormat="1" applyFont="1" applyFill="1" applyBorder="1" applyAlignment="1" applyProtection="1">
      <alignment horizontal="center"/>
      <protection locked="0"/>
    </xf>
    <xf numFmtId="49" fontId="8" fillId="3" borderId="9" xfId="0" applyNumberFormat="1" applyFont="1" applyFill="1" applyBorder="1" applyAlignment="1" applyProtection="1">
      <alignment horizontal="center"/>
      <protection locked="0"/>
    </xf>
    <xf numFmtId="49" fontId="8" fillId="3" borderId="11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49" fontId="8" fillId="3" borderId="12" xfId="0" applyNumberFormat="1" applyFont="1" applyFill="1" applyBorder="1" applyAlignment="1" applyProtection="1">
      <alignment horizontal="center"/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left"/>
      <protection locked="0"/>
    </xf>
    <xf numFmtId="49" fontId="8" fillId="3" borderId="13" xfId="0" applyNumberFormat="1" applyFont="1" applyFill="1" applyBorder="1" applyAlignment="1" applyProtection="1">
      <alignment horizontal="center"/>
      <protection locked="0"/>
    </xf>
    <xf numFmtId="49" fontId="8" fillId="3" borderId="6" xfId="0" applyNumberFormat="1" applyFont="1" applyFill="1" applyBorder="1" applyAlignment="1" applyProtection="1">
      <alignment horizontal="left"/>
      <protection locked="0"/>
    </xf>
    <xf numFmtId="49" fontId="8" fillId="3" borderId="14" xfId="0" applyNumberFormat="1" applyFont="1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8" fillId="3" borderId="6" xfId="0" applyNumberFormat="1" applyFont="1" applyFill="1" applyBorder="1" applyAlignment="1" applyProtection="1">
      <alignment horizontal="center"/>
      <protection locked="0"/>
    </xf>
    <xf numFmtId="49" fontId="10" fillId="4" borderId="5" xfId="0" applyNumberFormat="1" applyFont="1" applyFill="1" applyBorder="1" applyProtection="1">
      <protection locked="0"/>
    </xf>
    <xf numFmtId="49" fontId="10" fillId="4" borderId="4" xfId="0" applyNumberFormat="1" applyFont="1" applyFill="1" applyBorder="1" applyProtection="1">
      <protection locked="0"/>
    </xf>
    <xf numFmtId="0" fontId="10" fillId="4" borderId="15" xfId="0" applyFont="1" applyFill="1" applyBorder="1" applyProtection="1">
      <protection locked="0"/>
    </xf>
    <xf numFmtId="49" fontId="15" fillId="0" borderId="5" xfId="0" applyNumberFormat="1" applyFont="1" applyBorder="1" applyProtection="1">
      <protection locked="0"/>
    </xf>
    <xf numFmtId="49" fontId="15" fillId="0" borderId="4" xfId="0" applyNumberFormat="1" applyFont="1" applyBorder="1" applyProtection="1">
      <protection locked="0"/>
    </xf>
    <xf numFmtId="37" fontId="15" fillId="0" borderId="4" xfId="0" applyNumberFormat="1" applyFont="1" applyBorder="1" applyProtection="1">
      <protection locked="0"/>
    </xf>
    <xf numFmtId="9" fontId="15" fillId="0" borderId="4" xfId="0" applyNumberFormat="1" applyFont="1" applyBorder="1" applyAlignment="1" applyProtection="1">
      <alignment horizontal="center"/>
      <protection locked="0"/>
    </xf>
    <xf numFmtId="37" fontId="15" fillId="0" borderId="4" xfId="0" applyNumberFormat="1" applyFont="1" applyBorder="1" applyAlignment="1" applyProtection="1">
      <alignment horizontal="center"/>
      <protection locked="0"/>
    </xf>
    <xf numFmtId="37" fontId="15" fillId="0" borderId="15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49" fontId="3" fillId="0" borderId="5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9" fontId="3" fillId="0" borderId="4" xfId="0" applyNumberFormat="1" applyFont="1" applyBorder="1" applyProtection="1">
      <protection locked="0"/>
    </xf>
    <xf numFmtId="37" fontId="3" fillId="2" borderId="4" xfId="0" applyNumberFormat="1" applyFont="1" applyFill="1" applyBorder="1" applyProtection="1">
      <protection locked="0"/>
    </xf>
    <xf numFmtId="37" fontId="10" fillId="4" borderId="4" xfId="0" applyNumberFormat="1" applyFont="1" applyFill="1" applyBorder="1" applyProtection="1">
      <protection locked="0"/>
    </xf>
    <xf numFmtId="37" fontId="20" fillId="5" borderId="4" xfId="0" applyNumberFormat="1" applyFont="1" applyFill="1" applyBorder="1" applyAlignment="1" applyProtection="1">
      <alignment horizontal="center"/>
      <protection locked="0"/>
    </xf>
    <xf numFmtId="37" fontId="10" fillId="4" borderId="15" xfId="0" applyNumberFormat="1" applyFont="1" applyFill="1" applyBorder="1" applyProtection="1">
      <protection locked="0"/>
    </xf>
    <xf numFmtId="49" fontId="15" fillId="0" borderId="3" xfId="0" applyNumberFormat="1" applyFont="1" applyBorder="1" applyProtection="1">
      <protection locked="0"/>
    </xf>
    <xf numFmtId="37" fontId="15" fillId="2" borderId="4" xfId="0" applyNumberFormat="1" applyFont="1" applyFill="1" applyBorder="1" applyProtection="1">
      <protection locked="0"/>
    </xf>
    <xf numFmtId="10" fontId="15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37" fontId="15" fillId="7" borderId="15" xfId="0" applyNumberFormat="1" applyFont="1" applyFill="1" applyBorder="1" applyProtection="1"/>
    <xf numFmtId="37" fontId="21" fillId="7" borderId="15" xfId="0" applyNumberFormat="1" applyFont="1" applyFill="1" applyBorder="1" applyProtection="1"/>
    <xf numFmtId="0" fontId="13" fillId="3" borderId="9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0" fontId="13" fillId="3" borderId="14" xfId="0" applyFont="1" applyFill="1" applyBorder="1" applyAlignment="1" applyProtection="1">
      <alignment horizontal="center"/>
      <protection locked="0"/>
    </xf>
    <xf numFmtId="49" fontId="15" fillId="0" borderId="15" xfId="0" applyNumberFormat="1" applyFont="1" applyBorder="1" applyAlignment="1" applyProtection="1">
      <alignment horizontal="center"/>
      <protection locked="0"/>
    </xf>
    <xf numFmtId="0" fontId="15" fillId="0" borderId="5" xfId="0" applyFont="1" applyBorder="1" applyProtection="1">
      <protection locked="0"/>
    </xf>
    <xf numFmtId="0" fontId="15" fillId="0" borderId="4" xfId="0" applyFont="1" applyBorder="1" applyProtection="1">
      <protection locked="0"/>
    </xf>
    <xf numFmtId="37" fontId="15" fillId="0" borderId="15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37" fontId="21" fillId="0" borderId="15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37" fontId="3" fillId="0" borderId="15" xfId="0" applyNumberFormat="1" applyFont="1" applyBorder="1" applyAlignment="1" applyProtection="1">
      <alignment horizontal="right"/>
      <protection locked="0"/>
    </xf>
    <xf numFmtId="49" fontId="15" fillId="0" borderId="8" xfId="0" applyNumberFormat="1" applyFon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15" fillId="0" borderId="11" xfId="0" applyNumberFormat="1" applyFont="1" applyBorder="1" applyProtection="1">
      <protection locked="0"/>
    </xf>
    <xf numFmtId="49" fontId="15" fillId="0" borderId="0" xfId="0" applyNumberFormat="1" applyFont="1" applyBorder="1" applyProtection="1">
      <protection locked="0"/>
    </xf>
    <xf numFmtId="49" fontId="17" fillId="6" borderId="0" xfId="0" applyNumberFormat="1" applyFont="1" applyFill="1" applyBorder="1" applyAlignment="1" applyProtection="1">
      <alignment horizontal="left"/>
      <protection locked="0"/>
    </xf>
    <xf numFmtId="49" fontId="0" fillId="6" borderId="2" xfId="0" applyNumberFormat="1" applyFill="1" applyBorder="1" applyProtection="1">
      <protection locked="0"/>
    </xf>
    <xf numFmtId="49" fontId="18" fillId="6" borderId="0" xfId="1" applyNumberFormat="1" applyFill="1" applyBorder="1" applyAlignment="1" applyProtection="1">
      <alignment horizontal="left"/>
      <protection locked="0"/>
    </xf>
    <xf numFmtId="49" fontId="15" fillId="0" borderId="13" xfId="0" applyNumberFormat="1" applyFont="1" applyBorder="1" applyProtection="1">
      <protection locked="0"/>
    </xf>
    <xf numFmtId="49" fontId="15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6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37" fontId="16" fillId="0" borderId="15" xfId="0" applyNumberFormat="1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17" fillId="0" borderId="4" xfId="0" applyFont="1" applyBorder="1" applyProtection="1">
      <protection locked="0"/>
    </xf>
    <xf numFmtId="37" fontId="17" fillId="0" borderId="15" xfId="0" applyNumberFormat="1" applyFont="1" applyBorder="1" applyProtection="1">
      <protection locked="0"/>
    </xf>
    <xf numFmtId="5" fontId="1" fillId="0" borderId="1" xfId="0" applyNumberFormat="1" applyFont="1" applyBorder="1" applyAlignment="1" applyProtection="1">
      <alignment horizontal="left"/>
      <protection locked="0"/>
    </xf>
    <xf numFmtId="49" fontId="8" fillId="3" borderId="8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49" fontId="8" fillId="3" borderId="0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Protection="1">
      <protection locked="0"/>
    </xf>
    <xf numFmtId="49" fontId="5" fillId="2" borderId="3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37" fontId="5" fillId="2" borderId="15" xfId="0" applyNumberFormat="1" applyFont="1" applyFill="1" applyBorder="1" applyProtection="1">
      <protection locked="0"/>
    </xf>
    <xf numFmtId="49" fontId="7" fillId="0" borderId="5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9" fontId="7" fillId="0" borderId="3" xfId="0" applyNumberFormat="1" applyFont="1" applyBorder="1" applyProtection="1">
      <protection locked="0"/>
    </xf>
    <xf numFmtId="49" fontId="7" fillId="0" borderId="4" xfId="0" applyNumberFormat="1" applyFont="1" applyBorder="1" applyProtection="1">
      <protection locked="0"/>
    </xf>
    <xf numFmtId="37" fontId="7" fillId="0" borderId="15" xfId="0" applyNumberFormat="1" applyFont="1" applyBorder="1" applyProtection="1">
      <protection locked="0"/>
    </xf>
    <xf numFmtId="49" fontId="1" fillId="0" borderId="5" xfId="0" applyNumberFormat="1" applyFont="1" applyBorder="1" applyProtection="1">
      <protection locked="0"/>
    </xf>
    <xf numFmtId="49" fontId="1" fillId="0" borderId="3" xfId="0" applyNumberFormat="1" applyFont="1" applyBorder="1" applyProtection="1">
      <protection locked="0"/>
    </xf>
    <xf numFmtId="49" fontId="1" fillId="0" borderId="4" xfId="0" applyNumberFormat="1" applyFont="1" applyBorder="1" applyProtection="1">
      <protection locked="0"/>
    </xf>
    <xf numFmtId="49" fontId="12" fillId="0" borderId="5" xfId="0" applyNumberFormat="1" applyFont="1" applyBorder="1" applyProtection="1">
      <protection locked="0"/>
    </xf>
    <xf numFmtId="49" fontId="12" fillId="0" borderId="3" xfId="0" applyNumberFormat="1" applyFont="1" applyBorder="1" applyProtection="1">
      <protection locked="0"/>
    </xf>
    <xf numFmtId="49" fontId="12" fillId="0" borderId="4" xfId="0" applyNumberFormat="1" applyFont="1" applyBorder="1" applyProtection="1">
      <protection locked="0"/>
    </xf>
    <xf numFmtId="164" fontId="12" fillId="0" borderId="15" xfId="0" applyNumberFormat="1" applyFont="1" applyBorder="1" applyAlignment="1" applyProtection="1">
      <alignment horizontal="center"/>
      <protection locked="0"/>
    </xf>
    <xf numFmtId="39" fontId="12" fillId="0" borderId="15" xfId="0" applyNumberFormat="1" applyFont="1" applyBorder="1" applyProtection="1">
      <protection locked="0"/>
    </xf>
    <xf numFmtId="37" fontId="21" fillId="0" borderId="15" xfId="0" applyNumberFormat="1" applyFont="1" applyBorder="1" applyAlignment="1" applyProtection="1">
      <alignment horizontal="right"/>
    </xf>
    <xf numFmtId="37" fontId="15" fillId="0" borderId="15" xfId="0" applyNumberFormat="1" applyFont="1" applyBorder="1" applyAlignment="1" applyProtection="1">
      <alignment horizontal="right"/>
    </xf>
    <xf numFmtId="37" fontId="3" fillId="2" borderId="4" xfId="0" applyNumberFormat="1" applyFont="1" applyFill="1" applyBorder="1" applyProtection="1"/>
    <xf numFmtId="37" fontId="21" fillId="0" borderId="15" xfId="0" applyNumberFormat="1" applyFont="1" applyBorder="1" applyProtection="1"/>
    <xf numFmtId="37" fontId="15" fillId="0" borderId="15" xfId="0" applyNumberFormat="1" applyFont="1" applyBorder="1" applyProtection="1"/>
    <xf numFmtId="37" fontId="22" fillId="0" borderId="15" xfId="0" applyNumberFormat="1" applyFont="1" applyBorder="1" applyProtection="1"/>
    <xf numFmtId="37" fontId="5" fillId="2" borderId="15" xfId="0" applyNumberFormat="1" applyFont="1" applyFill="1" applyBorder="1" applyProtection="1"/>
    <xf numFmtId="37" fontId="7" fillId="0" borderId="15" xfId="0" applyNumberFormat="1" applyFont="1" applyBorder="1" applyProtection="1"/>
    <xf numFmtId="37" fontId="3" fillId="0" borderId="15" xfId="0" applyNumberFormat="1" applyFont="1" applyBorder="1" applyProtection="1"/>
    <xf numFmtId="164" fontId="12" fillId="0" borderId="15" xfId="0" applyNumberFormat="1" applyFont="1" applyBorder="1" applyAlignment="1" applyProtection="1">
      <alignment horizontal="center"/>
    </xf>
    <xf numFmtId="37" fontId="17" fillId="0" borderId="15" xfId="0" applyNumberFormat="1" applyFont="1" applyBorder="1" applyProtection="1"/>
    <xf numFmtId="37" fontId="16" fillId="0" borderId="15" xfId="0" applyNumberFormat="1" applyFont="1" applyBorder="1" applyProtection="1"/>
    <xf numFmtId="10" fontId="15" fillId="0" borderId="4" xfId="0" applyNumberFormat="1" applyFont="1" applyBorder="1" applyAlignment="1" applyProtection="1">
      <alignment horizontal="center"/>
    </xf>
    <xf numFmtId="37" fontId="0" fillId="0" borderId="0" xfId="0" applyNumberFormat="1" applyProtection="1"/>
    <xf numFmtId="49" fontId="8" fillId="3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37" fontId="15" fillId="0" borderId="15" xfId="0" applyNumberFormat="1" applyFont="1" applyFill="1" applyBorder="1" applyProtection="1">
      <protection locked="0"/>
    </xf>
    <xf numFmtId="0" fontId="13" fillId="3" borderId="6" xfId="2" applyFont="1" applyFill="1" applyBorder="1" applyAlignment="1" applyProtection="1">
      <alignment horizontal="center"/>
      <protection locked="0"/>
    </xf>
    <xf numFmtId="49" fontId="8" fillId="3" borderId="2" xfId="2" applyNumberFormat="1" applyFont="1" applyFill="1" applyBorder="1" applyAlignment="1" applyProtection="1">
      <alignment horizontal="center"/>
      <protection locked="0"/>
    </xf>
    <xf numFmtId="49" fontId="8" fillId="3" borderId="12" xfId="2" applyNumberFormat="1" applyFont="1" applyFill="1" applyBorder="1" applyAlignment="1" applyProtection="1">
      <alignment horizontal="center"/>
      <protection locked="0"/>
    </xf>
    <xf numFmtId="0" fontId="13" fillId="3" borderId="9" xfId="2" applyFont="1" applyFill="1" applyBorder="1" applyAlignment="1" applyProtection="1">
      <alignment horizontal="center"/>
      <protection locked="0"/>
    </xf>
    <xf numFmtId="0" fontId="13" fillId="3" borderId="14" xfId="2" applyFont="1" applyFill="1" applyBorder="1" applyAlignment="1" applyProtection="1">
      <alignment horizontal="center"/>
      <protection locked="0"/>
    </xf>
    <xf numFmtId="0" fontId="13" fillId="3" borderId="12" xfId="2" applyFont="1" applyFill="1" applyBorder="1" applyAlignment="1" applyProtection="1">
      <alignment horizontal="center"/>
      <protection locked="0"/>
    </xf>
    <xf numFmtId="37" fontId="15" fillId="8" borderId="15" xfId="0" applyNumberFormat="1" applyFont="1" applyFill="1" applyBorder="1" applyAlignment="1" applyProtection="1">
      <alignment horizontal="right"/>
    </xf>
    <xf numFmtId="37" fontId="21" fillId="8" borderId="15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49" fontId="21" fillId="6" borderId="0" xfId="0" applyNumberFormat="1" applyFont="1" applyFill="1" applyBorder="1" applyProtection="1"/>
    <xf numFmtId="5" fontId="21" fillId="6" borderId="0" xfId="0" applyNumberFormat="1" applyFont="1" applyFill="1" applyBorder="1" applyAlignment="1" applyProtection="1">
      <alignment horizontal="left"/>
      <protection locked="0"/>
    </xf>
    <xf numFmtId="5" fontId="21" fillId="6" borderId="1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49" fontId="13" fillId="0" borderId="0" xfId="0" applyNumberFormat="1" applyFont="1" applyBorder="1" applyProtection="1">
      <protection locked="0"/>
    </xf>
    <xf numFmtId="7" fontId="17" fillId="0" borderId="0" xfId="0" applyNumberFormat="1" applyFont="1" applyBorder="1" applyAlignment="1" applyProtection="1">
      <alignment horizontal="left"/>
      <protection locked="0"/>
    </xf>
    <xf numFmtId="37" fontId="21" fillId="0" borderId="11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49" fontId="21" fillId="6" borderId="0" xfId="0" applyNumberFormat="1" applyFont="1" applyFill="1" applyBorder="1" applyAlignment="1" applyProtection="1"/>
    <xf numFmtId="0" fontId="0" fillId="4" borderId="19" xfId="0" applyFill="1" applyBorder="1"/>
    <xf numFmtId="0" fontId="0" fillId="0" borderId="4" xfId="0" applyBorder="1"/>
    <xf numFmtId="0" fontId="0" fillId="0" borderId="8" xfId="0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2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49" fontId="7" fillId="0" borderId="6" xfId="0" applyNumberFormat="1" applyFont="1" applyBorder="1" applyAlignment="1">
      <alignment horizontal="right" wrapText="1"/>
    </xf>
    <xf numFmtId="165" fontId="7" fillId="0" borderId="14" xfId="0" applyNumberFormat="1" applyFont="1" applyBorder="1" applyAlignment="1">
      <alignment horizontal="center" wrapText="1"/>
    </xf>
    <xf numFmtId="9" fontId="7" fillId="0" borderId="15" xfId="0" applyNumberFormat="1" applyFont="1" applyBorder="1" applyAlignment="1">
      <alignment wrapText="1"/>
    </xf>
    <xf numFmtId="39" fontId="7" fillId="0" borderId="28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7" fillId="0" borderId="4" xfId="0" applyNumberFormat="1" applyFont="1" applyBorder="1" applyAlignment="1">
      <alignment horizontal="right" wrapText="1"/>
    </xf>
    <xf numFmtId="165" fontId="7" fillId="0" borderId="15" xfId="0" applyNumberFormat="1" applyFont="1" applyBorder="1" applyAlignment="1">
      <alignment horizontal="center" wrapText="1"/>
    </xf>
    <xf numFmtId="39" fontId="7" fillId="0" borderId="30" xfId="0" applyNumberFormat="1" applyFont="1" applyBorder="1" applyAlignment="1">
      <alignment wrapText="1"/>
    </xf>
    <xf numFmtId="0" fontId="24" fillId="0" borderId="25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9" fontId="7" fillId="0" borderId="14" xfId="0" applyNumberFormat="1" applyFont="1" applyBorder="1" applyAlignment="1">
      <alignment wrapText="1"/>
    </xf>
    <xf numFmtId="49" fontId="7" fillId="0" borderId="25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39" fontId="19" fillId="0" borderId="30" xfId="0" applyNumberFormat="1" applyFont="1" applyBorder="1" applyAlignment="1">
      <alignment wrapText="1"/>
    </xf>
    <xf numFmtId="49" fontId="7" fillId="0" borderId="24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7" fillId="0" borderId="4" xfId="0" applyFont="1" applyBorder="1" applyAlignment="1">
      <alignment horizontal="right" wrapText="1"/>
    </xf>
    <xf numFmtId="49" fontId="7" fillId="0" borderId="10" xfId="0" applyNumberFormat="1" applyFont="1" applyBorder="1" applyAlignment="1">
      <alignment wrapText="1"/>
    </xf>
    <xf numFmtId="0" fontId="0" fillId="0" borderId="25" xfId="0" applyBorder="1" applyAlignment="1">
      <alignment wrapText="1"/>
    </xf>
    <xf numFmtId="49" fontId="7" fillId="0" borderId="2" xfId="0" applyNumberFormat="1" applyFont="1" applyBorder="1" applyAlignment="1">
      <alignment wrapText="1"/>
    </xf>
    <xf numFmtId="0" fontId="0" fillId="0" borderId="24" xfId="0" applyBorder="1" applyAlignment="1">
      <alignment wrapText="1"/>
    </xf>
    <xf numFmtId="49" fontId="7" fillId="0" borderId="6" xfId="0" applyNumberFormat="1" applyFont="1" applyBorder="1" applyAlignment="1">
      <alignment wrapText="1"/>
    </xf>
    <xf numFmtId="0" fontId="0" fillId="0" borderId="31" xfId="0" applyBorder="1" applyAlignment="1">
      <alignment wrapText="1"/>
    </xf>
    <xf numFmtId="39" fontId="8" fillId="0" borderId="28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39" fontId="8" fillId="0" borderId="30" xfId="0" applyNumberFormat="1" applyFont="1" applyBorder="1" applyAlignment="1">
      <alignment wrapText="1"/>
    </xf>
    <xf numFmtId="49" fontId="24" fillId="0" borderId="26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165" fontId="7" fillId="9" borderId="15" xfId="0" applyNumberFormat="1" applyFont="1" applyFill="1" applyBorder="1" applyAlignment="1">
      <alignment horizontal="center" wrapText="1"/>
    </xf>
    <xf numFmtId="9" fontId="7" fillId="9" borderId="15" xfId="0" applyNumberFormat="1" applyFont="1" applyFill="1" applyBorder="1" applyAlignment="1">
      <alignment wrapText="1"/>
    </xf>
    <xf numFmtId="39" fontId="8" fillId="9" borderId="30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165" fontId="7" fillId="0" borderId="33" xfId="0" applyNumberFormat="1" applyFont="1" applyBorder="1" applyAlignment="1">
      <alignment horizontal="center" wrapText="1"/>
    </xf>
    <xf numFmtId="9" fontId="7" fillId="0" borderId="34" xfId="0" applyNumberFormat="1" applyFont="1" applyBorder="1" applyAlignment="1">
      <alignment wrapText="1"/>
    </xf>
    <xf numFmtId="39" fontId="8" fillId="0" borderId="35" xfId="0" applyNumberFormat="1" applyFont="1" applyBorder="1" applyAlignment="1">
      <alignment wrapText="1"/>
    </xf>
    <xf numFmtId="0" fontId="0" fillId="0" borderId="0" xfId="0" applyAlignment="1">
      <alignment horizontal="center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Border="1" applyProtection="1"/>
    <xf numFmtId="49" fontId="17" fillId="0" borderId="0" xfId="0" applyNumberFormat="1" applyFont="1" applyFill="1" applyBorder="1" applyProtection="1">
      <protection locked="0"/>
    </xf>
    <xf numFmtId="49" fontId="17" fillId="0" borderId="11" xfId="0" applyNumberFormat="1" applyFont="1" applyBorder="1" applyProtection="1">
      <protection locked="0"/>
    </xf>
    <xf numFmtId="0" fontId="17" fillId="0" borderId="0" xfId="0" applyFont="1" applyBorder="1" applyProtection="1">
      <protection locked="0"/>
    </xf>
    <xf numFmtId="49" fontId="17" fillId="0" borderId="7" xfId="0" applyNumberFormat="1" applyFont="1" applyBorder="1" applyProtection="1">
      <protection locked="0"/>
    </xf>
    <xf numFmtId="49" fontId="24" fillId="0" borderId="29" xfId="0" applyNumberFormat="1" applyFont="1" applyBorder="1" applyAlignment="1">
      <alignment horizontal="left" wrapText="1"/>
    </xf>
    <xf numFmtId="49" fontId="24" fillId="0" borderId="15" xfId="0" applyNumberFormat="1" applyFont="1" applyBorder="1" applyAlignment="1">
      <alignment horizontal="left" wrapText="1"/>
    </xf>
    <xf numFmtId="49" fontId="24" fillId="0" borderId="30" xfId="0" applyNumberFormat="1" applyFont="1" applyBorder="1" applyAlignment="1">
      <alignment horizontal="left" wrapText="1"/>
    </xf>
    <xf numFmtId="0" fontId="11" fillId="4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23" xfId="0" applyBorder="1" applyAlignment="1">
      <alignment vertical="top"/>
    </xf>
    <xf numFmtId="0" fontId="19" fillId="0" borderId="24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" xfId="0" applyBorder="1"/>
    <xf numFmtId="0" fontId="0" fillId="0" borderId="0" xfId="0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4" xfId="0" applyBorder="1"/>
    <xf numFmtId="49" fontId="8" fillId="3" borderId="1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9" fontId="8" fillId="0" borderId="16" xfId="0" applyNumberFormat="1" applyFont="1" applyBorder="1" applyAlignment="1">
      <alignment horizontal="right" wrapText="1"/>
    </xf>
    <xf numFmtId="0" fontId="13" fillId="0" borderId="16" xfId="0" applyFont="1" applyBorder="1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4" fillId="0" borderId="29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4" fillId="0" borderId="30" xfId="0" applyFont="1" applyBorder="1" applyAlignment="1">
      <alignment horizontal="left" wrapText="1"/>
    </xf>
    <xf numFmtId="0" fontId="24" fillId="9" borderId="26" xfId="0" applyFont="1" applyFill="1" applyBorder="1" applyAlignment="1">
      <alignment horizontal="left" wrapText="1"/>
    </xf>
    <xf numFmtId="0" fontId="24" fillId="9" borderId="3" xfId="0" applyFont="1" applyFill="1" applyBorder="1" applyAlignment="1">
      <alignment horizontal="left" wrapText="1"/>
    </xf>
    <xf numFmtId="0" fontId="24" fillId="9" borderId="4" xfId="0" applyFont="1" applyFill="1" applyBorder="1" applyAlignment="1">
      <alignment horizontal="left" wrapText="1"/>
    </xf>
    <xf numFmtId="0" fontId="11" fillId="4" borderId="7" xfId="0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5" xfId="0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Alignment="1" applyProtection="1">
      <alignment horizontal="center"/>
      <protection locked="0"/>
    </xf>
    <xf numFmtId="0" fontId="14" fillId="4" borderId="8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49" fontId="8" fillId="3" borderId="15" xfId="0" applyNumberFormat="1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 vertical="top"/>
      <protection locked="0"/>
    </xf>
    <xf numFmtId="0" fontId="13" fillId="3" borderId="14" xfId="0" applyFont="1" applyFill="1" applyBorder="1" applyAlignment="1" applyProtection="1">
      <alignment horizontal="center" vertical="top"/>
      <protection locked="0"/>
    </xf>
    <xf numFmtId="0" fontId="13" fillId="3" borderId="7" xfId="2" applyFont="1" applyFill="1" applyBorder="1" applyAlignment="1" applyProtection="1">
      <alignment horizontal="center"/>
      <protection locked="0"/>
    </xf>
    <xf numFmtId="0" fontId="13" fillId="3" borderId="10" xfId="2" applyFont="1" applyFill="1" applyBorder="1" applyAlignment="1" applyProtection="1">
      <alignment horizontal="center"/>
      <protection locked="0"/>
    </xf>
    <xf numFmtId="0" fontId="13" fillId="3" borderId="11" xfId="2" applyFont="1" applyFill="1" applyBorder="1" applyAlignment="1" applyProtection="1">
      <alignment horizontal="center"/>
      <protection locked="0"/>
    </xf>
    <xf numFmtId="0" fontId="13" fillId="3" borderId="2" xfId="2" applyFont="1" applyFill="1" applyBorder="1" applyAlignment="1" applyProtection="1">
      <alignment horizontal="center"/>
      <protection locked="0"/>
    </xf>
    <xf numFmtId="0" fontId="13" fillId="3" borderId="13" xfId="2" applyFont="1" applyFill="1" applyBorder="1" applyAlignment="1" applyProtection="1">
      <alignment horizontal="center"/>
      <protection locked="0"/>
    </xf>
    <xf numFmtId="0" fontId="13" fillId="3" borderId="6" xfId="2" applyFont="1" applyFill="1" applyBorder="1" applyAlignment="1" applyProtection="1">
      <alignment horizontal="center"/>
      <protection locked="0"/>
    </xf>
    <xf numFmtId="49" fontId="21" fillId="6" borderId="8" xfId="0" applyNumberFormat="1" applyFont="1" applyFill="1" applyBorder="1" applyAlignment="1" applyProtection="1">
      <alignment horizontal="left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37" fontId="15" fillId="0" borderId="13" xfId="0" applyNumberFormat="1" applyFont="1" applyBorder="1" applyAlignment="1" applyProtection="1">
      <alignment horizontal="right"/>
      <protection locked="0"/>
    </xf>
    <xf numFmtId="37" fontId="0" fillId="0" borderId="6" xfId="0" applyNumberFormat="1" applyBorder="1" applyAlignment="1" applyProtection="1">
      <alignment horizontal="right"/>
      <protection locked="0"/>
    </xf>
    <xf numFmtId="37" fontId="17" fillId="0" borderId="5" xfId="0" applyNumberFormat="1" applyFont="1" applyBorder="1" applyAlignment="1" applyProtection="1">
      <alignment horizontal="right"/>
      <protection locked="0"/>
    </xf>
    <xf numFmtId="37" fontId="23" fillId="0" borderId="4" xfId="0" applyNumberFormat="1" applyFont="1" applyBorder="1" applyAlignment="1" applyProtection="1">
      <alignment horizontal="right"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49" fontId="2" fillId="3" borderId="5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49" fontId="2" fillId="6" borderId="0" xfId="0" applyNumberFormat="1" applyFont="1" applyFill="1" applyBorder="1" applyAlignment="1" applyProtection="1">
      <alignment horizontal="left"/>
      <protection locked="0"/>
    </xf>
    <xf numFmtId="49" fontId="17" fillId="0" borderId="11" xfId="0" applyNumberFormat="1" applyFont="1" applyBorder="1" applyAlignment="1" applyProtection="1">
      <alignment horizontal="left"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49" fontId="17" fillId="0" borderId="13" xfId="0" applyNumberFormat="1" applyFont="1" applyBorder="1" applyAlignment="1" applyProtection="1">
      <alignment horizontal="left"/>
      <protection locked="0"/>
    </xf>
    <xf numFmtId="49" fontId="17" fillId="0" borderId="1" xfId="0" applyNumberFormat="1" applyFont="1" applyBorder="1" applyAlignment="1" applyProtection="1">
      <alignment horizontal="left"/>
      <protection locked="0"/>
    </xf>
    <xf numFmtId="49" fontId="7" fillId="0" borderId="5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49" fontId="3" fillId="0" borderId="3" xfId="0" applyNumberFormat="1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49" fontId="8" fillId="3" borderId="11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49" fontId="15" fillId="0" borderId="5" xfId="0" applyNumberFormat="1" applyFont="1" applyBorder="1" applyAlignment="1" applyProtection="1">
      <alignment horizontal="left"/>
      <protection locked="0"/>
    </xf>
    <xf numFmtId="49" fontId="15" fillId="0" borderId="4" xfId="0" applyNumberFormat="1" applyFont="1" applyBorder="1" applyAlignment="1" applyProtection="1">
      <alignment horizontal="left"/>
      <protection locked="0"/>
    </xf>
  </cellXfs>
  <cellStyles count="5">
    <cellStyle name="Currency 2" xfId="3" xr:uid="{00000000-0005-0000-0000-000000000000}"/>
    <cellStyle name="Hyperlink" xfId="1" builtinId="8"/>
    <cellStyle name="Normal" xfId="0" builtinId="0"/>
    <cellStyle name="Normal 2" xfId="2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D3DB8-0A54-4B9F-B3D4-F6BD1BCB8892}">
  <sheetPr>
    <pageSetUpPr fitToPage="1"/>
  </sheetPr>
  <dimension ref="A1:F44"/>
  <sheetViews>
    <sheetView topLeftCell="A31" zoomScaleNormal="100" workbookViewId="0">
      <selection activeCell="A47" sqref="A47"/>
    </sheetView>
  </sheetViews>
  <sheetFormatPr defaultRowHeight="22.9" customHeight="1" x14ac:dyDescent="0.25"/>
  <cols>
    <col min="1" max="1" width="20.26953125" customWidth="1"/>
    <col min="2" max="2" width="2" customWidth="1"/>
    <col min="3" max="3" width="44.26953125" customWidth="1"/>
    <col min="4" max="4" width="16.7265625" style="207" customWidth="1"/>
    <col min="5" max="5" width="13.1796875" customWidth="1"/>
    <col min="6" max="6" width="147.26953125" style="176" customWidth="1"/>
    <col min="257" max="257" width="20.26953125" customWidth="1"/>
    <col min="258" max="258" width="2" customWidth="1"/>
    <col min="259" max="259" width="44.26953125" customWidth="1"/>
    <col min="260" max="260" width="16.7265625" customWidth="1"/>
    <col min="261" max="261" width="13.1796875" customWidth="1"/>
    <col min="262" max="262" width="147.26953125" customWidth="1"/>
    <col min="513" max="513" width="20.26953125" customWidth="1"/>
    <col min="514" max="514" width="2" customWidth="1"/>
    <col min="515" max="515" width="44.26953125" customWidth="1"/>
    <col min="516" max="516" width="16.7265625" customWidth="1"/>
    <col min="517" max="517" width="13.1796875" customWidth="1"/>
    <col min="518" max="518" width="147.26953125" customWidth="1"/>
    <col min="769" max="769" width="20.26953125" customWidth="1"/>
    <col min="770" max="770" width="2" customWidth="1"/>
    <col min="771" max="771" width="44.26953125" customWidth="1"/>
    <col min="772" max="772" width="16.7265625" customWidth="1"/>
    <col min="773" max="773" width="13.1796875" customWidth="1"/>
    <col min="774" max="774" width="147.26953125" customWidth="1"/>
    <col min="1025" max="1025" width="20.26953125" customWidth="1"/>
    <col min="1026" max="1026" width="2" customWidth="1"/>
    <col min="1027" max="1027" width="44.26953125" customWidth="1"/>
    <col min="1028" max="1028" width="16.7265625" customWidth="1"/>
    <col min="1029" max="1029" width="13.1796875" customWidth="1"/>
    <col min="1030" max="1030" width="147.26953125" customWidth="1"/>
    <col min="1281" max="1281" width="20.26953125" customWidth="1"/>
    <col min="1282" max="1282" width="2" customWidth="1"/>
    <col min="1283" max="1283" width="44.26953125" customWidth="1"/>
    <col min="1284" max="1284" width="16.7265625" customWidth="1"/>
    <col min="1285" max="1285" width="13.1796875" customWidth="1"/>
    <col min="1286" max="1286" width="147.26953125" customWidth="1"/>
    <col min="1537" max="1537" width="20.26953125" customWidth="1"/>
    <col min="1538" max="1538" width="2" customWidth="1"/>
    <col min="1539" max="1539" width="44.26953125" customWidth="1"/>
    <col min="1540" max="1540" width="16.7265625" customWidth="1"/>
    <col min="1541" max="1541" width="13.1796875" customWidth="1"/>
    <col min="1542" max="1542" width="147.26953125" customWidth="1"/>
    <col min="1793" max="1793" width="20.26953125" customWidth="1"/>
    <col min="1794" max="1794" width="2" customWidth="1"/>
    <col min="1795" max="1795" width="44.26953125" customWidth="1"/>
    <col min="1796" max="1796" width="16.7265625" customWidth="1"/>
    <col min="1797" max="1797" width="13.1796875" customWidth="1"/>
    <col min="1798" max="1798" width="147.26953125" customWidth="1"/>
    <col min="2049" max="2049" width="20.26953125" customWidth="1"/>
    <col min="2050" max="2050" width="2" customWidth="1"/>
    <col min="2051" max="2051" width="44.26953125" customWidth="1"/>
    <col min="2052" max="2052" width="16.7265625" customWidth="1"/>
    <col min="2053" max="2053" width="13.1796875" customWidth="1"/>
    <col min="2054" max="2054" width="147.26953125" customWidth="1"/>
    <col min="2305" max="2305" width="20.26953125" customWidth="1"/>
    <col min="2306" max="2306" width="2" customWidth="1"/>
    <col min="2307" max="2307" width="44.26953125" customWidth="1"/>
    <col min="2308" max="2308" width="16.7265625" customWidth="1"/>
    <col min="2309" max="2309" width="13.1796875" customWidth="1"/>
    <col min="2310" max="2310" width="147.26953125" customWidth="1"/>
    <col min="2561" max="2561" width="20.26953125" customWidth="1"/>
    <col min="2562" max="2562" width="2" customWidth="1"/>
    <col min="2563" max="2563" width="44.26953125" customWidth="1"/>
    <col min="2564" max="2564" width="16.7265625" customWidth="1"/>
    <col min="2565" max="2565" width="13.1796875" customWidth="1"/>
    <col min="2566" max="2566" width="147.26953125" customWidth="1"/>
    <col min="2817" max="2817" width="20.26953125" customWidth="1"/>
    <col min="2818" max="2818" width="2" customWidth="1"/>
    <col min="2819" max="2819" width="44.26953125" customWidth="1"/>
    <col min="2820" max="2820" width="16.7265625" customWidth="1"/>
    <col min="2821" max="2821" width="13.1796875" customWidth="1"/>
    <col min="2822" max="2822" width="147.26953125" customWidth="1"/>
    <col min="3073" max="3073" width="20.26953125" customWidth="1"/>
    <col min="3074" max="3074" width="2" customWidth="1"/>
    <col min="3075" max="3075" width="44.26953125" customWidth="1"/>
    <col min="3076" max="3076" width="16.7265625" customWidth="1"/>
    <col min="3077" max="3077" width="13.1796875" customWidth="1"/>
    <col min="3078" max="3078" width="147.26953125" customWidth="1"/>
    <col min="3329" max="3329" width="20.26953125" customWidth="1"/>
    <col min="3330" max="3330" width="2" customWidth="1"/>
    <col min="3331" max="3331" width="44.26953125" customWidth="1"/>
    <col min="3332" max="3332" width="16.7265625" customWidth="1"/>
    <col min="3333" max="3333" width="13.1796875" customWidth="1"/>
    <col min="3334" max="3334" width="147.26953125" customWidth="1"/>
    <col min="3585" max="3585" width="20.26953125" customWidth="1"/>
    <col min="3586" max="3586" width="2" customWidth="1"/>
    <col min="3587" max="3587" width="44.26953125" customWidth="1"/>
    <col min="3588" max="3588" width="16.7265625" customWidth="1"/>
    <col min="3589" max="3589" width="13.1796875" customWidth="1"/>
    <col min="3590" max="3590" width="147.26953125" customWidth="1"/>
    <col min="3841" max="3841" width="20.26953125" customWidth="1"/>
    <col min="3842" max="3842" width="2" customWidth="1"/>
    <col min="3843" max="3843" width="44.26953125" customWidth="1"/>
    <col min="3844" max="3844" width="16.7265625" customWidth="1"/>
    <col min="3845" max="3845" width="13.1796875" customWidth="1"/>
    <col min="3846" max="3846" width="147.26953125" customWidth="1"/>
    <col min="4097" max="4097" width="20.26953125" customWidth="1"/>
    <col min="4098" max="4098" width="2" customWidth="1"/>
    <col min="4099" max="4099" width="44.26953125" customWidth="1"/>
    <col min="4100" max="4100" width="16.7265625" customWidth="1"/>
    <col min="4101" max="4101" width="13.1796875" customWidth="1"/>
    <col min="4102" max="4102" width="147.26953125" customWidth="1"/>
    <col min="4353" max="4353" width="20.26953125" customWidth="1"/>
    <col min="4354" max="4354" width="2" customWidth="1"/>
    <col min="4355" max="4355" width="44.26953125" customWidth="1"/>
    <col min="4356" max="4356" width="16.7265625" customWidth="1"/>
    <col min="4357" max="4357" width="13.1796875" customWidth="1"/>
    <col min="4358" max="4358" width="147.26953125" customWidth="1"/>
    <col min="4609" max="4609" width="20.26953125" customWidth="1"/>
    <col min="4610" max="4610" width="2" customWidth="1"/>
    <col min="4611" max="4611" width="44.26953125" customWidth="1"/>
    <col min="4612" max="4612" width="16.7265625" customWidth="1"/>
    <col min="4613" max="4613" width="13.1796875" customWidth="1"/>
    <col min="4614" max="4614" width="147.26953125" customWidth="1"/>
    <col min="4865" max="4865" width="20.26953125" customWidth="1"/>
    <col min="4866" max="4866" width="2" customWidth="1"/>
    <col min="4867" max="4867" width="44.26953125" customWidth="1"/>
    <col min="4868" max="4868" width="16.7265625" customWidth="1"/>
    <col min="4869" max="4869" width="13.1796875" customWidth="1"/>
    <col min="4870" max="4870" width="147.26953125" customWidth="1"/>
    <col min="5121" max="5121" width="20.26953125" customWidth="1"/>
    <col min="5122" max="5122" width="2" customWidth="1"/>
    <col min="5123" max="5123" width="44.26953125" customWidth="1"/>
    <col min="5124" max="5124" width="16.7265625" customWidth="1"/>
    <col min="5125" max="5125" width="13.1796875" customWidth="1"/>
    <col min="5126" max="5126" width="147.26953125" customWidth="1"/>
    <col min="5377" max="5377" width="20.26953125" customWidth="1"/>
    <col min="5378" max="5378" width="2" customWidth="1"/>
    <col min="5379" max="5379" width="44.26953125" customWidth="1"/>
    <col min="5380" max="5380" width="16.7265625" customWidth="1"/>
    <col min="5381" max="5381" width="13.1796875" customWidth="1"/>
    <col min="5382" max="5382" width="147.26953125" customWidth="1"/>
    <col min="5633" max="5633" width="20.26953125" customWidth="1"/>
    <col min="5634" max="5634" width="2" customWidth="1"/>
    <col min="5635" max="5635" width="44.26953125" customWidth="1"/>
    <col min="5636" max="5636" width="16.7265625" customWidth="1"/>
    <col min="5637" max="5637" width="13.1796875" customWidth="1"/>
    <col min="5638" max="5638" width="147.26953125" customWidth="1"/>
    <col min="5889" max="5889" width="20.26953125" customWidth="1"/>
    <col min="5890" max="5890" width="2" customWidth="1"/>
    <col min="5891" max="5891" width="44.26953125" customWidth="1"/>
    <col min="5892" max="5892" width="16.7265625" customWidth="1"/>
    <col min="5893" max="5893" width="13.1796875" customWidth="1"/>
    <col min="5894" max="5894" width="147.26953125" customWidth="1"/>
    <col min="6145" max="6145" width="20.26953125" customWidth="1"/>
    <col min="6146" max="6146" width="2" customWidth="1"/>
    <col min="6147" max="6147" width="44.26953125" customWidth="1"/>
    <col min="6148" max="6148" width="16.7265625" customWidth="1"/>
    <col min="6149" max="6149" width="13.1796875" customWidth="1"/>
    <col min="6150" max="6150" width="147.26953125" customWidth="1"/>
    <col min="6401" max="6401" width="20.26953125" customWidth="1"/>
    <col min="6402" max="6402" width="2" customWidth="1"/>
    <col min="6403" max="6403" width="44.26953125" customWidth="1"/>
    <col min="6404" max="6404" width="16.7265625" customWidth="1"/>
    <col min="6405" max="6405" width="13.1796875" customWidth="1"/>
    <col min="6406" max="6406" width="147.26953125" customWidth="1"/>
    <col min="6657" max="6657" width="20.26953125" customWidth="1"/>
    <col min="6658" max="6658" width="2" customWidth="1"/>
    <col min="6659" max="6659" width="44.26953125" customWidth="1"/>
    <col min="6660" max="6660" width="16.7265625" customWidth="1"/>
    <col min="6661" max="6661" width="13.1796875" customWidth="1"/>
    <col min="6662" max="6662" width="147.26953125" customWidth="1"/>
    <col min="6913" max="6913" width="20.26953125" customWidth="1"/>
    <col min="6914" max="6914" width="2" customWidth="1"/>
    <col min="6915" max="6915" width="44.26953125" customWidth="1"/>
    <col min="6916" max="6916" width="16.7265625" customWidth="1"/>
    <col min="6917" max="6917" width="13.1796875" customWidth="1"/>
    <col min="6918" max="6918" width="147.26953125" customWidth="1"/>
    <col min="7169" max="7169" width="20.26953125" customWidth="1"/>
    <col min="7170" max="7170" width="2" customWidth="1"/>
    <col min="7171" max="7171" width="44.26953125" customWidth="1"/>
    <col min="7172" max="7172" width="16.7265625" customWidth="1"/>
    <col min="7173" max="7173" width="13.1796875" customWidth="1"/>
    <col min="7174" max="7174" width="147.26953125" customWidth="1"/>
    <col min="7425" max="7425" width="20.26953125" customWidth="1"/>
    <col min="7426" max="7426" width="2" customWidth="1"/>
    <col min="7427" max="7427" width="44.26953125" customWidth="1"/>
    <col min="7428" max="7428" width="16.7265625" customWidth="1"/>
    <col min="7429" max="7429" width="13.1796875" customWidth="1"/>
    <col min="7430" max="7430" width="147.26953125" customWidth="1"/>
    <col min="7681" max="7681" width="20.26953125" customWidth="1"/>
    <col min="7682" max="7682" width="2" customWidth="1"/>
    <col min="7683" max="7683" width="44.26953125" customWidth="1"/>
    <col min="7684" max="7684" width="16.7265625" customWidth="1"/>
    <col min="7685" max="7685" width="13.1796875" customWidth="1"/>
    <col min="7686" max="7686" width="147.26953125" customWidth="1"/>
    <col min="7937" max="7937" width="20.26953125" customWidth="1"/>
    <col min="7938" max="7938" width="2" customWidth="1"/>
    <col min="7939" max="7939" width="44.26953125" customWidth="1"/>
    <col min="7940" max="7940" width="16.7265625" customWidth="1"/>
    <col min="7941" max="7941" width="13.1796875" customWidth="1"/>
    <col min="7942" max="7942" width="147.26953125" customWidth="1"/>
    <col min="8193" max="8193" width="20.26953125" customWidth="1"/>
    <col min="8194" max="8194" width="2" customWidth="1"/>
    <col min="8195" max="8195" width="44.26953125" customWidth="1"/>
    <col min="8196" max="8196" width="16.7265625" customWidth="1"/>
    <col min="8197" max="8197" width="13.1796875" customWidth="1"/>
    <col min="8198" max="8198" width="147.26953125" customWidth="1"/>
    <col min="8449" max="8449" width="20.26953125" customWidth="1"/>
    <col min="8450" max="8450" width="2" customWidth="1"/>
    <col min="8451" max="8451" width="44.26953125" customWidth="1"/>
    <col min="8452" max="8452" width="16.7265625" customWidth="1"/>
    <col min="8453" max="8453" width="13.1796875" customWidth="1"/>
    <col min="8454" max="8454" width="147.26953125" customWidth="1"/>
    <col min="8705" max="8705" width="20.26953125" customWidth="1"/>
    <col min="8706" max="8706" width="2" customWidth="1"/>
    <col min="8707" max="8707" width="44.26953125" customWidth="1"/>
    <col min="8708" max="8708" width="16.7265625" customWidth="1"/>
    <col min="8709" max="8709" width="13.1796875" customWidth="1"/>
    <col min="8710" max="8710" width="147.26953125" customWidth="1"/>
    <col min="8961" max="8961" width="20.26953125" customWidth="1"/>
    <col min="8962" max="8962" width="2" customWidth="1"/>
    <col min="8963" max="8963" width="44.26953125" customWidth="1"/>
    <col min="8964" max="8964" width="16.7265625" customWidth="1"/>
    <col min="8965" max="8965" width="13.1796875" customWidth="1"/>
    <col min="8966" max="8966" width="147.26953125" customWidth="1"/>
    <col min="9217" max="9217" width="20.26953125" customWidth="1"/>
    <col min="9218" max="9218" width="2" customWidth="1"/>
    <col min="9219" max="9219" width="44.26953125" customWidth="1"/>
    <col min="9220" max="9220" width="16.7265625" customWidth="1"/>
    <col min="9221" max="9221" width="13.1796875" customWidth="1"/>
    <col min="9222" max="9222" width="147.26953125" customWidth="1"/>
    <col min="9473" max="9473" width="20.26953125" customWidth="1"/>
    <col min="9474" max="9474" width="2" customWidth="1"/>
    <col min="9475" max="9475" width="44.26953125" customWidth="1"/>
    <col min="9476" max="9476" width="16.7265625" customWidth="1"/>
    <col min="9477" max="9477" width="13.1796875" customWidth="1"/>
    <col min="9478" max="9478" width="147.26953125" customWidth="1"/>
    <col min="9729" max="9729" width="20.26953125" customWidth="1"/>
    <col min="9730" max="9730" width="2" customWidth="1"/>
    <col min="9731" max="9731" width="44.26953125" customWidth="1"/>
    <col min="9732" max="9732" width="16.7265625" customWidth="1"/>
    <col min="9733" max="9733" width="13.1796875" customWidth="1"/>
    <col min="9734" max="9734" width="147.26953125" customWidth="1"/>
    <col min="9985" max="9985" width="20.26953125" customWidth="1"/>
    <col min="9986" max="9986" width="2" customWidth="1"/>
    <col min="9987" max="9987" width="44.26953125" customWidth="1"/>
    <col min="9988" max="9988" width="16.7265625" customWidth="1"/>
    <col min="9989" max="9989" width="13.1796875" customWidth="1"/>
    <col min="9990" max="9990" width="147.26953125" customWidth="1"/>
    <col min="10241" max="10241" width="20.26953125" customWidth="1"/>
    <col min="10242" max="10242" width="2" customWidth="1"/>
    <col min="10243" max="10243" width="44.26953125" customWidth="1"/>
    <col min="10244" max="10244" width="16.7265625" customWidth="1"/>
    <col min="10245" max="10245" width="13.1796875" customWidth="1"/>
    <col min="10246" max="10246" width="147.26953125" customWidth="1"/>
    <col min="10497" max="10497" width="20.26953125" customWidth="1"/>
    <col min="10498" max="10498" width="2" customWidth="1"/>
    <col min="10499" max="10499" width="44.26953125" customWidth="1"/>
    <col min="10500" max="10500" width="16.7265625" customWidth="1"/>
    <col min="10501" max="10501" width="13.1796875" customWidth="1"/>
    <col min="10502" max="10502" width="147.26953125" customWidth="1"/>
    <col min="10753" max="10753" width="20.26953125" customWidth="1"/>
    <col min="10754" max="10754" width="2" customWidth="1"/>
    <col min="10755" max="10755" width="44.26953125" customWidth="1"/>
    <col min="10756" max="10756" width="16.7265625" customWidth="1"/>
    <col min="10757" max="10757" width="13.1796875" customWidth="1"/>
    <col min="10758" max="10758" width="147.26953125" customWidth="1"/>
    <col min="11009" max="11009" width="20.26953125" customWidth="1"/>
    <col min="11010" max="11010" width="2" customWidth="1"/>
    <col min="11011" max="11011" width="44.26953125" customWidth="1"/>
    <col min="11012" max="11012" width="16.7265625" customWidth="1"/>
    <col min="11013" max="11013" width="13.1796875" customWidth="1"/>
    <col min="11014" max="11014" width="147.26953125" customWidth="1"/>
    <col min="11265" max="11265" width="20.26953125" customWidth="1"/>
    <col min="11266" max="11266" width="2" customWidth="1"/>
    <col min="11267" max="11267" width="44.26953125" customWidth="1"/>
    <col min="11268" max="11268" width="16.7265625" customWidth="1"/>
    <col min="11269" max="11269" width="13.1796875" customWidth="1"/>
    <col min="11270" max="11270" width="147.26953125" customWidth="1"/>
    <col min="11521" max="11521" width="20.26953125" customWidth="1"/>
    <col min="11522" max="11522" width="2" customWidth="1"/>
    <col min="11523" max="11523" width="44.26953125" customWidth="1"/>
    <col min="11524" max="11524" width="16.7265625" customWidth="1"/>
    <col min="11525" max="11525" width="13.1796875" customWidth="1"/>
    <col min="11526" max="11526" width="147.26953125" customWidth="1"/>
    <col min="11777" max="11777" width="20.26953125" customWidth="1"/>
    <col min="11778" max="11778" width="2" customWidth="1"/>
    <col min="11779" max="11779" width="44.26953125" customWidth="1"/>
    <col min="11780" max="11780" width="16.7265625" customWidth="1"/>
    <col min="11781" max="11781" width="13.1796875" customWidth="1"/>
    <col min="11782" max="11782" width="147.26953125" customWidth="1"/>
    <col min="12033" max="12033" width="20.26953125" customWidth="1"/>
    <col min="12034" max="12034" width="2" customWidth="1"/>
    <col min="12035" max="12035" width="44.26953125" customWidth="1"/>
    <col min="12036" max="12036" width="16.7265625" customWidth="1"/>
    <col min="12037" max="12037" width="13.1796875" customWidth="1"/>
    <col min="12038" max="12038" width="147.26953125" customWidth="1"/>
    <col min="12289" max="12289" width="20.26953125" customWidth="1"/>
    <col min="12290" max="12290" width="2" customWidth="1"/>
    <col min="12291" max="12291" width="44.26953125" customWidth="1"/>
    <col min="12292" max="12292" width="16.7265625" customWidth="1"/>
    <col min="12293" max="12293" width="13.1796875" customWidth="1"/>
    <col min="12294" max="12294" width="147.26953125" customWidth="1"/>
    <col min="12545" max="12545" width="20.26953125" customWidth="1"/>
    <col min="12546" max="12546" width="2" customWidth="1"/>
    <col min="12547" max="12547" width="44.26953125" customWidth="1"/>
    <col min="12548" max="12548" width="16.7265625" customWidth="1"/>
    <col min="12549" max="12549" width="13.1796875" customWidth="1"/>
    <col min="12550" max="12550" width="147.26953125" customWidth="1"/>
    <col min="12801" max="12801" width="20.26953125" customWidth="1"/>
    <col min="12802" max="12802" width="2" customWidth="1"/>
    <col min="12803" max="12803" width="44.26953125" customWidth="1"/>
    <col min="12804" max="12804" width="16.7265625" customWidth="1"/>
    <col min="12805" max="12805" width="13.1796875" customWidth="1"/>
    <col min="12806" max="12806" width="147.26953125" customWidth="1"/>
    <col min="13057" max="13057" width="20.26953125" customWidth="1"/>
    <col min="13058" max="13058" width="2" customWidth="1"/>
    <col min="13059" max="13059" width="44.26953125" customWidth="1"/>
    <col min="13060" max="13060" width="16.7265625" customWidth="1"/>
    <col min="13061" max="13061" width="13.1796875" customWidth="1"/>
    <col min="13062" max="13062" width="147.26953125" customWidth="1"/>
    <col min="13313" max="13313" width="20.26953125" customWidth="1"/>
    <col min="13314" max="13314" width="2" customWidth="1"/>
    <col min="13315" max="13315" width="44.26953125" customWidth="1"/>
    <col min="13316" max="13316" width="16.7265625" customWidth="1"/>
    <col min="13317" max="13317" width="13.1796875" customWidth="1"/>
    <col min="13318" max="13318" width="147.26953125" customWidth="1"/>
    <col min="13569" max="13569" width="20.26953125" customWidth="1"/>
    <col min="13570" max="13570" width="2" customWidth="1"/>
    <col min="13571" max="13571" width="44.26953125" customWidth="1"/>
    <col min="13572" max="13572" width="16.7265625" customWidth="1"/>
    <col min="13573" max="13573" width="13.1796875" customWidth="1"/>
    <col min="13574" max="13574" width="147.26953125" customWidth="1"/>
    <col min="13825" max="13825" width="20.26953125" customWidth="1"/>
    <col min="13826" max="13826" width="2" customWidth="1"/>
    <col min="13827" max="13827" width="44.26953125" customWidth="1"/>
    <col min="13828" max="13828" width="16.7265625" customWidth="1"/>
    <col min="13829" max="13829" width="13.1796875" customWidth="1"/>
    <col min="13830" max="13830" width="147.26953125" customWidth="1"/>
    <col min="14081" max="14081" width="20.26953125" customWidth="1"/>
    <col min="14082" max="14082" width="2" customWidth="1"/>
    <col min="14083" max="14083" width="44.26953125" customWidth="1"/>
    <col min="14084" max="14084" width="16.7265625" customWidth="1"/>
    <col min="14085" max="14085" width="13.1796875" customWidth="1"/>
    <col min="14086" max="14086" width="147.26953125" customWidth="1"/>
    <col min="14337" max="14337" width="20.26953125" customWidth="1"/>
    <col min="14338" max="14338" width="2" customWidth="1"/>
    <col min="14339" max="14339" width="44.26953125" customWidth="1"/>
    <col min="14340" max="14340" width="16.7265625" customWidth="1"/>
    <col min="14341" max="14341" width="13.1796875" customWidth="1"/>
    <col min="14342" max="14342" width="147.26953125" customWidth="1"/>
    <col min="14593" max="14593" width="20.26953125" customWidth="1"/>
    <col min="14594" max="14594" width="2" customWidth="1"/>
    <col min="14595" max="14595" width="44.26953125" customWidth="1"/>
    <col min="14596" max="14596" width="16.7265625" customWidth="1"/>
    <col min="14597" max="14597" width="13.1796875" customWidth="1"/>
    <col min="14598" max="14598" width="147.26953125" customWidth="1"/>
    <col min="14849" max="14849" width="20.26953125" customWidth="1"/>
    <col min="14850" max="14850" width="2" customWidth="1"/>
    <col min="14851" max="14851" width="44.26953125" customWidth="1"/>
    <col min="14852" max="14852" width="16.7265625" customWidth="1"/>
    <col min="14853" max="14853" width="13.1796875" customWidth="1"/>
    <col min="14854" max="14854" width="147.26953125" customWidth="1"/>
    <col min="15105" max="15105" width="20.26953125" customWidth="1"/>
    <col min="15106" max="15106" width="2" customWidth="1"/>
    <col min="15107" max="15107" width="44.26953125" customWidth="1"/>
    <col min="15108" max="15108" width="16.7265625" customWidth="1"/>
    <col min="15109" max="15109" width="13.1796875" customWidth="1"/>
    <col min="15110" max="15110" width="147.26953125" customWidth="1"/>
    <col min="15361" max="15361" width="20.26953125" customWidth="1"/>
    <col min="15362" max="15362" width="2" customWidth="1"/>
    <col min="15363" max="15363" width="44.26953125" customWidth="1"/>
    <col min="15364" max="15364" width="16.7265625" customWidth="1"/>
    <col min="15365" max="15365" width="13.1796875" customWidth="1"/>
    <col min="15366" max="15366" width="147.26953125" customWidth="1"/>
    <col min="15617" max="15617" width="20.26953125" customWidth="1"/>
    <col min="15618" max="15618" width="2" customWidth="1"/>
    <col min="15619" max="15619" width="44.26953125" customWidth="1"/>
    <col min="15620" max="15620" width="16.7265625" customWidth="1"/>
    <col min="15621" max="15621" width="13.1796875" customWidth="1"/>
    <col min="15622" max="15622" width="147.26953125" customWidth="1"/>
    <col min="15873" max="15873" width="20.26953125" customWidth="1"/>
    <col min="15874" max="15874" width="2" customWidth="1"/>
    <col min="15875" max="15875" width="44.26953125" customWidth="1"/>
    <col min="15876" max="15876" width="16.7265625" customWidth="1"/>
    <col min="15877" max="15877" width="13.1796875" customWidth="1"/>
    <col min="15878" max="15878" width="147.26953125" customWidth="1"/>
    <col min="16129" max="16129" width="20.26953125" customWidth="1"/>
    <col min="16130" max="16130" width="2" customWidth="1"/>
    <col min="16131" max="16131" width="44.26953125" customWidth="1"/>
    <col min="16132" max="16132" width="16.7265625" customWidth="1"/>
    <col min="16133" max="16133" width="13.1796875" customWidth="1"/>
    <col min="16134" max="16134" width="147.26953125" customWidth="1"/>
  </cols>
  <sheetData>
    <row r="1" spans="1:6" ht="22.9" customHeight="1" x14ac:dyDescent="0.8">
      <c r="A1" s="158"/>
      <c r="B1" s="217" t="s">
        <v>127</v>
      </c>
      <c r="C1" s="218"/>
      <c r="D1" s="218"/>
      <c r="E1" s="218"/>
      <c r="F1" s="219"/>
    </row>
    <row r="2" spans="1:6" ht="22.9" customHeight="1" x14ac:dyDescent="0.25">
      <c r="A2" s="220" t="s">
        <v>128</v>
      </c>
      <c r="B2" s="221"/>
      <c r="C2" s="159"/>
      <c r="D2" s="160" t="s">
        <v>129</v>
      </c>
      <c r="E2" s="222"/>
      <c r="F2" s="223"/>
    </row>
    <row r="3" spans="1:6" ht="22.9" customHeight="1" x14ac:dyDescent="0.25">
      <c r="A3" s="224" t="s">
        <v>146</v>
      </c>
      <c r="B3" s="225"/>
      <c r="C3" s="226"/>
      <c r="D3" s="227" t="s">
        <v>130</v>
      </c>
      <c r="E3" s="225"/>
      <c r="F3" s="161"/>
    </row>
    <row r="4" spans="1:6" ht="22.9" customHeight="1" x14ac:dyDescent="0.25">
      <c r="A4" s="162"/>
      <c r="B4" s="163"/>
      <c r="C4" s="164"/>
      <c r="D4" s="165"/>
      <c r="E4" s="163"/>
      <c r="F4" s="161"/>
    </row>
    <row r="5" spans="1:6" ht="22.9" customHeight="1" x14ac:dyDescent="0.25">
      <c r="A5" s="228" t="s">
        <v>111</v>
      </c>
      <c r="B5" s="229"/>
      <c r="C5" s="166" t="s">
        <v>112</v>
      </c>
      <c r="D5" s="167" t="s">
        <v>113</v>
      </c>
      <c r="E5" s="168" t="s">
        <v>114</v>
      </c>
      <c r="F5" s="169" t="s">
        <v>115</v>
      </c>
    </row>
    <row r="6" spans="1:6" ht="22.9" customHeight="1" x14ac:dyDescent="0.25">
      <c r="A6" s="230" t="s">
        <v>131</v>
      </c>
      <c r="B6" s="231"/>
      <c r="C6" s="236" t="s">
        <v>116</v>
      </c>
      <c r="D6" s="236" t="s">
        <v>132</v>
      </c>
      <c r="E6" s="239" t="s">
        <v>133</v>
      </c>
      <c r="F6" s="240" t="s">
        <v>134</v>
      </c>
    </row>
    <row r="7" spans="1:6" ht="22.9" customHeight="1" x14ac:dyDescent="0.25">
      <c r="A7" s="232"/>
      <c r="B7" s="233"/>
      <c r="C7" s="237"/>
      <c r="D7" s="237"/>
      <c r="E7" s="237"/>
      <c r="F7" s="241"/>
    </row>
    <row r="8" spans="1:6" ht="22.9" customHeight="1" x14ac:dyDescent="0.25">
      <c r="A8" s="232"/>
      <c r="B8" s="233"/>
      <c r="C8" s="237"/>
      <c r="D8" s="237"/>
      <c r="E8" s="237"/>
      <c r="F8" s="241"/>
    </row>
    <row r="9" spans="1:6" ht="22.9" customHeight="1" x14ac:dyDescent="0.25">
      <c r="A9" s="234"/>
      <c r="B9" s="235"/>
      <c r="C9" s="238"/>
      <c r="D9" s="238"/>
      <c r="E9" s="238"/>
      <c r="F9" s="242"/>
    </row>
    <row r="10" spans="1:6" ht="22.9" customHeight="1" x14ac:dyDescent="0.25">
      <c r="A10" s="214" t="s">
        <v>135</v>
      </c>
      <c r="B10" s="215"/>
      <c r="C10" s="215"/>
      <c r="D10" s="215"/>
      <c r="E10" s="215"/>
      <c r="F10" s="216"/>
    </row>
    <row r="11" spans="1:6" s="176" customFormat="1" ht="22.9" customHeight="1" x14ac:dyDescent="0.3">
      <c r="A11" s="170"/>
      <c r="B11" s="171"/>
      <c r="C11" s="172"/>
      <c r="D11" s="173"/>
      <c r="E11" s="174"/>
      <c r="F11" s="175"/>
    </row>
    <row r="12" spans="1:6" s="176" customFormat="1" ht="22.9" customHeight="1" x14ac:dyDescent="0.3">
      <c r="A12" s="245"/>
      <c r="B12" s="246"/>
      <c r="C12" s="177"/>
      <c r="D12" s="178"/>
      <c r="E12" s="174"/>
      <c r="F12" s="179"/>
    </row>
    <row r="13" spans="1:6" s="176" customFormat="1" ht="22.9" customHeight="1" x14ac:dyDescent="0.3">
      <c r="A13" s="180" t="s">
        <v>136</v>
      </c>
      <c r="B13" s="181"/>
      <c r="C13" s="172"/>
      <c r="D13" s="173"/>
      <c r="E13" s="182"/>
      <c r="F13" s="175"/>
    </row>
    <row r="14" spans="1:6" s="176" customFormat="1" ht="22.9" customHeight="1" x14ac:dyDescent="0.3">
      <c r="A14" s="170"/>
      <c r="B14" s="171"/>
      <c r="C14" s="172"/>
      <c r="D14" s="173"/>
      <c r="E14" s="182"/>
      <c r="F14" s="175"/>
    </row>
    <row r="15" spans="1:6" s="176" customFormat="1" ht="22.9" customHeight="1" x14ac:dyDescent="0.3">
      <c r="A15" s="183"/>
      <c r="B15" s="184"/>
      <c r="C15" s="177"/>
      <c r="D15" s="178"/>
      <c r="E15" s="174"/>
      <c r="F15" s="179"/>
    </row>
    <row r="16" spans="1:6" s="176" customFormat="1" ht="22.9" customHeight="1" x14ac:dyDescent="0.3">
      <c r="A16" s="183"/>
      <c r="B16" s="184"/>
      <c r="C16" s="177"/>
      <c r="D16" s="178"/>
      <c r="E16" s="174"/>
      <c r="F16" s="179"/>
    </row>
    <row r="17" spans="1:6" s="176" customFormat="1" ht="22.9" customHeight="1" x14ac:dyDescent="0.3">
      <c r="A17" s="183"/>
      <c r="B17" s="184"/>
      <c r="C17" s="177"/>
      <c r="D17" s="178"/>
      <c r="E17" s="174"/>
      <c r="F17" s="179"/>
    </row>
    <row r="18" spans="1:6" s="176" customFormat="1" ht="22.9" customHeight="1" x14ac:dyDescent="0.3">
      <c r="A18" s="183"/>
      <c r="B18" s="184"/>
      <c r="C18" s="177"/>
      <c r="D18" s="178"/>
      <c r="E18" s="174"/>
      <c r="F18" s="179"/>
    </row>
    <row r="19" spans="1:6" s="176" customFormat="1" ht="22.9" customHeight="1" x14ac:dyDescent="0.3">
      <c r="A19" s="183"/>
      <c r="B19" s="184"/>
      <c r="C19" s="177"/>
      <c r="D19" s="178"/>
      <c r="E19" s="174"/>
      <c r="F19" s="179"/>
    </row>
    <row r="20" spans="1:6" s="176" customFormat="1" ht="22.9" customHeight="1" x14ac:dyDescent="0.3">
      <c r="A20" s="183"/>
      <c r="B20" s="184"/>
      <c r="C20" s="177"/>
      <c r="D20" s="178"/>
      <c r="E20" s="174"/>
      <c r="F20" s="179"/>
    </row>
    <row r="21" spans="1:6" s="176" customFormat="1" ht="22.9" customHeight="1" x14ac:dyDescent="0.3">
      <c r="A21" s="183"/>
      <c r="B21" s="184"/>
      <c r="C21" s="177"/>
      <c r="D21" s="178"/>
      <c r="E21" s="174"/>
      <c r="F21" s="179"/>
    </row>
    <row r="22" spans="1:6" s="176" customFormat="1" ht="22.9" customHeight="1" x14ac:dyDescent="0.3">
      <c r="A22" s="183"/>
      <c r="B22" s="184"/>
      <c r="C22" s="177"/>
      <c r="D22" s="178"/>
      <c r="E22" s="174"/>
      <c r="F22" s="179"/>
    </row>
    <row r="23" spans="1:6" s="176" customFormat="1" ht="22.9" customHeight="1" x14ac:dyDescent="0.3">
      <c r="A23" s="183"/>
      <c r="B23" s="184"/>
      <c r="C23" s="177"/>
      <c r="D23" s="178"/>
      <c r="E23" s="174"/>
      <c r="F23" s="185"/>
    </row>
    <row r="24" spans="1:6" s="176" customFormat="1" ht="22.9" customHeight="1" x14ac:dyDescent="0.3">
      <c r="A24" s="186"/>
      <c r="B24" s="187"/>
      <c r="C24" s="177"/>
      <c r="D24" s="178"/>
      <c r="E24" s="174"/>
      <c r="F24" s="179"/>
    </row>
    <row r="25" spans="1:6" s="176" customFormat="1" ht="22.9" customHeight="1" x14ac:dyDescent="0.25">
      <c r="A25" s="247" t="s">
        <v>137</v>
      </c>
      <c r="B25" s="248"/>
      <c r="C25" s="248"/>
      <c r="D25" s="248"/>
      <c r="E25" s="248"/>
      <c r="F25" s="249"/>
    </row>
    <row r="26" spans="1:6" s="176" customFormat="1" ht="22.9" customHeight="1" x14ac:dyDescent="0.3">
      <c r="A26" s="170"/>
      <c r="B26" s="171"/>
      <c r="C26" s="188"/>
      <c r="D26" s="178"/>
      <c r="E26" s="174"/>
      <c r="F26" s="179"/>
    </row>
    <row r="27" spans="1:6" s="176" customFormat="1" ht="22.9" customHeight="1" x14ac:dyDescent="0.3">
      <c r="A27" s="183"/>
      <c r="B27" s="184"/>
      <c r="C27" s="177"/>
      <c r="D27" s="178"/>
      <c r="E27" s="174"/>
      <c r="F27" s="179"/>
    </row>
    <row r="28" spans="1:6" s="176" customFormat="1" ht="22.9" customHeight="1" x14ac:dyDescent="0.3">
      <c r="A28" s="183"/>
      <c r="B28" s="184"/>
      <c r="C28" s="177"/>
      <c r="D28" s="178"/>
      <c r="E28" s="174"/>
      <c r="F28" s="185"/>
    </row>
    <row r="29" spans="1:6" s="176" customFormat="1" ht="22.9" customHeight="1" x14ac:dyDescent="0.3">
      <c r="A29" s="186"/>
      <c r="B29" s="187"/>
      <c r="C29" s="177"/>
      <c r="D29" s="178"/>
      <c r="E29" s="174"/>
      <c r="F29" s="179"/>
    </row>
    <row r="30" spans="1:6" s="176" customFormat="1" ht="22.9" customHeight="1" x14ac:dyDescent="0.25">
      <c r="A30" s="214" t="s">
        <v>138</v>
      </c>
      <c r="B30" s="215"/>
      <c r="C30" s="215"/>
      <c r="D30" s="215"/>
      <c r="E30" s="215"/>
      <c r="F30" s="216"/>
    </row>
    <row r="31" spans="1:6" s="176" customFormat="1" ht="22.9" customHeight="1" x14ac:dyDescent="0.3">
      <c r="A31" s="170"/>
      <c r="B31" s="189"/>
      <c r="C31" s="172"/>
      <c r="D31" s="173"/>
      <c r="E31" s="182"/>
      <c r="F31" s="175"/>
    </row>
    <row r="32" spans="1:6" s="176" customFormat="1" ht="22.9" customHeight="1" x14ac:dyDescent="0.3">
      <c r="A32" s="190"/>
      <c r="B32" s="191"/>
      <c r="C32" s="177"/>
      <c r="D32" s="178"/>
      <c r="E32" s="174"/>
      <c r="F32" s="179"/>
    </row>
    <row r="33" spans="1:6" s="176" customFormat="1" ht="22.9" customHeight="1" x14ac:dyDescent="0.3">
      <c r="A33" s="190"/>
      <c r="B33" s="191"/>
      <c r="C33" s="177"/>
      <c r="D33" s="178"/>
      <c r="E33" s="174"/>
      <c r="F33" s="179"/>
    </row>
    <row r="34" spans="1:6" s="176" customFormat="1" ht="22.9" customHeight="1" x14ac:dyDescent="0.3">
      <c r="A34" s="190"/>
      <c r="B34" s="191"/>
      <c r="C34" s="177"/>
      <c r="D34" s="178"/>
      <c r="E34" s="174"/>
      <c r="F34" s="179"/>
    </row>
    <row r="35" spans="1:6" s="176" customFormat="1" ht="22.9" customHeight="1" x14ac:dyDescent="0.3">
      <c r="A35" s="192"/>
      <c r="B35" s="193"/>
      <c r="C35" s="177"/>
      <c r="D35" s="178"/>
      <c r="E35" s="174"/>
      <c r="F35" s="179"/>
    </row>
    <row r="36" spans="1:6" s="176" customFormat="1" ht="22.9" customHeight="1" x14ac:dyDescent="0.3">
      <c r="A36" s="192"/>
      <c r="B36" s="193"/>
      <c r="F36" s="194"/>
    </row>
    <row r="37" spans="1:6" s="176" customFormat="1" ht="22.9" customHeight="1" x14ac:dyDescent="0.25">
      <c r="A37" s="214" t="s">
        <v>139</v>
      </c>
      <c r="B37" s="215"/>
      <c r="C37" s="215"/>
      <c r="D37" s="215"/>
      <c r="E37" s="215"/>
      <c r="F37" s="216"/>
    </row>
    <row r="38" spans="1:6" s="176" customFormat="1" ht="22.9" customHeight="1" x14ac:dyDescent="0.3">
      <c r="A38" s="170"/>
      <c r="B38" s="189"/>
      <c r="C38" s="193"/>
      <c r="D38" s="173"/>
      <c r="E38" s="182"/>
      <c r="F38" s="195"/>
    </row>
    <row r="39" spans="1:6" s="176" customFormat="1" ht="22.9" customHeight="1" x14ac:dyDescent="0.3">
      <c r="A39" s="190"/>
      <c r="B39" s="191"/>
      <c r="C39" s="196"/>
      <c r="D39" s="178"/>
      <c r="E39" s="174"/>
      <c r="F39" s="197"/>
    </row>
    <row r="40" spans="1:6" s="176" customFormat="1" ht="22.9" customHeight="1" x14ac:dyDescent="0.25">
      <c r="A40" s="247" t="s">
        <v>140</v>
      </c>
      <c r="B40" s="248"/>
      <c r="C40" s="248"/>
      <c r="D40" s="248"/>
      <c r="E40" s="248"/>
      <c r="F40" s="249"/>
    </row>
    <row r="41" spans="1:6" s="176" customFormat="1" ht="22.9" customHeight="1" x14ac:dyDescent="0.3">
      <c r="A41" s="198"/>
      <c r="B41" s="199"/>
      <c r="C41" s="172" t="s">
        <v>141</v>
      </c>
      <c r="D41" s="173" t="s">
        <v>142</v>
      </c>
      <c r="E41" s="182"/>
      <c r="F41" s="195"/>
    </row>
    <row r="42" spans="1:6" s="176" customFormat="1" ht="22.9" customHeight="1" x14ac:dyDescent="0.3">
      <c r="A42" s="250" t="s">
        <v>143</v>
      </c>
      <c r="B42" s="251"/>
      <c r="C42" s="252"/>
      <c r="D42" s="200"/>
      <c r="E42" s="201"/>
      <c r="F42" s="202"/>
    </row>
    <row r="43" spans="1:6" s="176" customFormat="1" ht="22.9" customHeight="1" thickBot="1" x14ac:dyDescent="0.35">
      <c r="A43" s="203"/>
      <c r="B43" s="243" t="s">
        <v>46</v>
      </c>
      <c r="C43" s="244"/>
      <c r="D43" s="204"/>
      <c r="E43" s="205"/>
      <c r="F43" s="206"/>
    </row>
    <row r="44" spans="1:6" ht="22.9" customHeight="1" x14ac:dyDescent="0.25">
      <c r="A44" t="s">
        <v>147</v>
      </c>
    </row>
  </sheetData>
  <mergeCells count="19">
    <mergeCell ref="B43:C43"/>
    <mergeCell ref="A12:B12"/>
    <mergeCell ref="A25:F25"/>
    <mergeCell ref="A30:F30"/>
    <mergeCell ref="A37:F37"/>
    <mergeCell ref="A40:F40"/>
    <mergeCell ref="A42:C42"/>
    <mergeCell ref="A10:F10"/>
    <mergeCell ref="B1:F1"/>
    <mergeCell ref="A2:B2"/>
    <mergeCell ref="E2:F2"/>
    <mergeCell ref="A3:C3"/>
    <mergeCell ref="D3:E3"/>
    <mergeCell ref="A5:B5"/>
    <mergeCell ref="A6:B9"/>
    <mergeCell ref="C6:C9"/>
    <mergeCell ref="D6:D9"/>
    <mergeCell ref="E6:E9"/>
    <mergeCell ref="F6:F9"/>
  </mergeCells>
  <pageMargins left="0.75" right="0.75" top="1" bottom="1" header="0.5" footer="0.5"/>
  <pageSetup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view="pageBreakPreview" topLeftCell="A7" zoomScale="60" zoomScaleNormal="80" workbookViewId="0">
      <selection activeCell="C34" sqref="C33:C34"/>
    </sheetView>
  </sheetViews>
  <sheetFormatPr defaultColWidth="9.1796875" defaultRowHeight="12.5" x14ac:dyDescent="0.25"/>
  <cols>
    <col min="1" max="1" width="23.7265625" style="1" customWidth="1"/>
    <col min="2" max="2" width="21.7265625" style="1" customWidth="1"/>
    <col min="3" max="3" width="18.7265625" style="1" customWidth="1"/>
    <col min="4" max="9" width="21.7265625" style="1" customWidth="1"/>
    <col min="10" max="11" width="18.7265625" style="1" customWidth="1"/>
    <col min="12" max="16384" width="9.1796875" style="1"/>
  </cols>
  <sheetData>
    <row r="1" spans="1:11" ht="30" customHeight="1" x14ac:dyDescent="0.8">
      <c r="A1" s="253" t="s">
        <v>43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</row>
    <row r="2" spans="1:11" ht="25" customHeight="1" x14ac:dyDescent="0.5">
      <c r="A2" s="256" t="s">
        <v>108</v>
      </c>
      <c r="B2" s="257"/>
      <c r="C2" s="257"/>
      <c r="D2" s="257"/>
      <c r="E2" s="257"/>
      <c r="F2" s="257"/>
      <c r="G2" s="257"/>
      <c r="H2" s="257"/>
      <c r="I2" s="257"/>
      <c r="J2" s="257"/>
      <c r="K2" s="258"/>
    </row>
    <row r="3" spans="1:11" ht="30" customHeight="1" x14ac:dyDescent="0.5">
      <c r="A3" s="213" t="s">
        <v>4</v>
      </c>
      <c r="B3" s="278"/>
      <c r="C3" s="278"/>
      <c r="D3" s="278"/>
      <c r="E3" s="278"/>
      <c r="F3" s="278"/>
      <c r="G3" s="278"/>
      <c r="H3" s="64"/>
      <c r="I3" s="64"/>
      <c r="J3" s="65"/>
      <c r="K3" s="66"/>
    </row>
    <row r="4" spans="1:11" ht="21" customHeight="1" x14ac:dyDescent="0.5">
      <c r="A4" s="211" t="s">
        <v>5</v>
      </c>
      <c r="B4" s="157" t="s">
        <v>126</v>
      </c>
      <c r="C4" s="157"/>
      <c r="D4" s="157"/>
      <c r="E4" s="155"/>
      <c r="F4" s="155"/>
      <c r="G4" s="156"/>
      <c r="H4" s="6"/>
      <c r="I4" s="68" t="s">
        <v>77</v>
      </c>
      <c r="J4" s="69"/>
      <c r="K4" s="70"/>
    </row>
    <row r="5" spans="1:11" ht="21" customHeight="1" x14ac:dyDescent="0.5">
      <c r="A5" s="211" t="s">
        <v>6</v>
      </c>
      <c r="B5" s="148">
        <v>0</v>
      </c>
      <c r="E5" s="151"/>
      <c r="F5" s="68"/>
      <c r="G5" s="208"/>
      <c r="H5" s="6"/>
      <c r="I5" s="68" t="s">
        <v>78</v>
      </c>
      <c r="J5" s="69"/>
      <c r="K5" s="70"/>
    </row>
    <row r="6" spans="1:11" ht="21" customHeight="1" x14ac:dyDescent="0.5">
      <c r="A6" s="67"/>
      <c r="B6" s="209"/>
      <c r="C6" s="210"/>
      <c r="D6" s="152"/>
      <c r="E6" s="151"/>
      <c r="F6" s="68"/>
      <c r="G6" s="208"/>
      <c r="H6" s="6"/>
      <c r="I6" s="68" t="s">
        <v>79</v>
      </c>
      <c r="J6" s="69"/>
      <c r="K6" s="70"/>
    </row>
    <row r="7" spans="1:11" ht="21" customHeight="1" x14ac:dyDescent="0.35">
      <c r="C7" s="153"/>
      <c r="D7" s="150"/>
      <c r="E7" s="150"/>
      <c r="F7" s="150"/>
      <c r="G7" s="150"/>
      <c r="H7" s="6"/>
      <c r="I7" s="68" t="s">
        <v>80</v>
      </c>
      <c r="J7" s="71"/>
      <c r="K7" s="70"/>
    </row>
    <row r="8" spans="1:11" ht="15.5" x14ac:dyDescent="0.35">
      <c r="A8" s="72"/>
      <c r="B8" s="73"/>
      <c r="C8" s="73"/>
      <c r="D8" s="73"/>
      <c r="E8" s="73"/>
      <c r="F8" s="73"/>
      <c r="G8" s="73"/>
      <c r="H8" s="73"/>
      <c r="I8" s="73"/>
      <c r="J8" s="74"/>
      <c r="K8" s="75"/>
    </row>
    <row r="9" spans="1:1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7"/>
    </row>
    <row r="10" spans="1:11" ht="22" x14ac:dyDescent="0.65">
      <c r="A10" s="262" t="s">
        <v>53</v>
      </c>
      <c r="B10" s="263"/>
      <c r="C10" s="263"/>
      <c r="D10" s="263"/>
      <c r="E10" s="263"/>
      <c r="F10" s="263"/>
      <c r="G10" s="263"/>
      <c r="H10" s="263"/>
      <c r="I10" s="263"/>
      <c r="J10" s="264"/>
      <c r="K10" s="265"/>
    </row>
    <row r="11" spans="1:11" ht="21" customHeight="1" x14ac:dyDescent="0.3">
      <c r="A11" s="78"/>
      <c r="B11" s="79"/>
      <c r="C11" s="80"/>
      <c r="D11" s="259" t="s">
        <v>51</v>
      </c>
      <c r="E11" s="261"/>
      <c r="F11" s="260"/>
      <c r="G11" s="49"/>
      <c r="H11" s="141"/>
      <c r="I11" s="141"/>
      <c r="J11" s="272" t="s">
        <v>124</v>
      </c>
      <c r="K11" s="273"/>
    </row>
    <row r="12" spans="1:11" ht="21" customHeight="1" x14ac:dyDescent="0.3">
      <c r="A12" s="266" t="s">
        <v>52</v>
      </c>
      <c r="B12" s="267"/>
      <c r="C12" s="268"/>
      <c r="D12" s="49"/>
      <c r="E12" s="269" t="s">
        <v>145</v>
      </c>
      <c r="F12" s="269"/>
      <c r="G12" s="269"/>
      <c r="H12" s="143"/>
      <c r="I12" s="143" t="s">
        <v>46</v>
      </c>
      <c r="J12" s="274"/>
      <c r="K12" s="275"/>
    </row>
    <row r="13" spans="1:11" ht="21" customHeight="1" x14ac:dyDescent="0.3">
      <c r="A13" s="82"/>
      <c r="B13" s="83"/>
      <c r="C13" s="84"/>
      <c r="D13" s="81" t="s">
        <v>46</v>
      </c>
      <c r="E13" s="270" t="s">
        <v>47</v>
      </c>
      <c r="F13" s="269" t="s">
        <v>48</v>
      </c>
      <c r="G13" s="269"/>
      <c r="H13" s="140" t="s">
        <v>106</v>
      </c>
      <c r="I13" s="143" t="s">
        <v>49</v>
      </c>
      <c r="J13" s="274"/>
      <c r="K13" s="275"/>
    </row>
    <row r="14" spans="1:11" ht="21" customHeight="1" x14ac:dyDescent="0.3">
      <c r="A14" s="50" t="s">
        <v>44</v>
      </c>
      <c r="B14" s="259" t="s">
        <v>45</v>
      </c>
      <c r="C14" s="260"/>
      <c r="D14" s="84" t="s">
        <v>93</v>
      </c>
      <c r="E14" s="271"/>
      <c r="F14" s="138" t="s">
        <v>117</v>
      </c>
      <c r="G14" s="138" t="s">
        <v>123</v>
      </c>
      <c r="H14" s="139" t="s">
        <v>105</v>
      </c>
      <c r="I14" s="142" t="s">
        <v>50</v>
      </c>
      <c r="J14" s="276"/>
      <c r="K14" s="277"/>
    </row>
    <row r="15" spans="1:11" ht="25" customHeight="1" x14ac:dyDescent="0.35">
      <c r="A15" s="85">
        <v>1000</v>
      </c>
      <c r="B15" s="53" t="s">
        <v>54</v>
      </c>
      <c r="C15" s="54"/>
      <c r="D15" s="122">
        <f>'#4_Budget Detail'!E18</f>
        <v>0</v>
      </c>
      <c r="E15" s="122">
        <f>'#4_Budget Detail'!F18</f>
        <v>0</v>
      </c>
      <c r="F15" s="122">
        <f>'#4_Budget Detail'!G18</f>
        <v>0</v>
      </c>
      <c r="G15" s="122">
        <f>'#4_Budget Detail'!H18</f>
        <v>0</v>
      </c>
      <c r="H15" s="122">
        <f>'#4_Budget Detail'!I18</f>
        <v>0</v>
      </c>
      <c r="I15" s="144">
        <f>D15+H15</f>
        <v>0</v>
      </c>
      <c r="J15" s="280"/>
      <c r="K15" s="281"/>
    </row>
    <row r="16" spans="1:11" ht="25" customHeight="1" x14ac:dyDescent="0.35">
      <c r="A16" s="85">
        <v>2000</v>
      </c>
      <c r="B16" s="53" t="s">
        <v>55</v>
      </c>
      <c r="C16" s="54"/>
      <c r="D16" s="122">
        <f>'#4_Budget Detail'!E37</f>
        <v>0</v>
      </c>
      <c r="E16" s="122">
        <f>'#4_Budget Detail'!F37</f>
        <v>0</v>
      </c>
      <c r="F16" s="122">
        <f>'#4_Budget Detail'!G37</f>
        <v>0</v>
      </c>
      <c r="G16" s="122">
        <f>'#4_Budget Detail'!H37</f>
        <v>0</v>
      </c>
      <c r="H16" s="122">
        <f>'#4_Budget Detail'!I37</f>
        <v>0</v>
      </c>
      <c r="I16" s="144">
        <f t="shared" ref="I16:I21" si="0">D16+H16</f>
        <v>0</v>
      </c>
      <c r="J16" s="280"/>
      <c r="K16" s="281"/>
    </row>
    <row r="17" spans="1:11" ht="25" customHeight="1" x14ac:dyDescent="0.35">
      <c r="A17" s="85">
        <v>2100</v>
      </c>
      <c r="B17" s="53" t="s">
        <v>56</v>
      </c>
      <c r="C17" s="54"/>
      <c r="D17" s="122">
        <f>'#4_Budget Detail'!E44</f>
        <v>0</v>
      </c>
      <c r="E17" s="122">
        <f>'#4_Budget Detail'!F44</f>
        <v>0</v>
      </c>
      <c r="F17" s="122">
        <f>'#4_Budget Detail'!G44</f>
        <v>0</v>
      </c>
      <c r="G17" s="122">
        <f>'#4_Budget Detail'!H44</f>
        <v>0</v>
      </c>
      <c r="H17" s="122">
        <f>'#4_Budget Detail'!I44</f>
        <v>0</v>
      </c>
      <c r="I17" s="144">
        <f t="shared" si="0"/>
        <v>0</v>
      </c>
      <c r="J17" s="280"/>
      <c r="K17" s="281"/>
    </row>
    <row r="18" spans="1:11" ht="25" customHeight="1" x14ac:dyDescent="0.35">
      <c r="A18" s="85">
        <v>2200</v>
      </c>
      <c r="B18" s="53" t="s">
        <v>57</v>
      </c>
      <c r="C18" s="54"/>
      <c r="D18" s="122">
        <f>'#4_Budget Detail'!E49</f>
        <v>0</v>
      </c>
      <c r="E18" s="122">
        <f>'#4_Budget Detail'!F49</f>
        <v>0</v>
      </c>
      <c r="F18" s="122">
        <f>'#4_Budget Detail'!G49</f>
        <v>0</v>
      </c>
      <c r="G18" s="122">
        <f>'#4_Budget Detail'!H49</f>
        <v>0</v>
      </c>
      <c r="H18" s="122">
        <f>'#4_Budget Detail'!I49</f>
        <v>0</v>
      </c>
      <c r="I18" s="144">
        <f t="shared" si="0"/>
        <v>0</v>
      </c>
      <c r="J18" s="280"/>
      <c r="K18" s="281"/>
    </row>
    <row r="19" spans="1:11" ht="25" customHeight="1" x14ac:dyDescent="0.35">
      <c r="A19" s="85">
        <v>3000</v>
      </c>
      <c r="B19" s="53" t="s">
        <v>58</v>
      </c>
      <c r="C19" s="54"/>
      <c r="D19" s="122">
        <f>'#4_Budget Detail'!E53</f>
        <v>0</v>
      </c>
      <c r="E19" s="122">
        <f>'#4_Budget Detail'!F53</f>
        <v>0</v>
      </c>
      <c r="F19" s="122">
        <f>'#4_Budget Detail'!G53</f>
        <v>0</v>
      </c>
      <c r="G19" s="122">
        <f>'#4_Budget Detail'!H53</f>
        <v>0</v>
      </c>
      <c r="H19" s="122">
        <f>'#4_Budget Detail'!I53</f>
        <v>0</v>
      </c>
      <c r="I19" s="144">
        <f t="shared" si="0"/>
        <v>0</v>
      </c>
      <c r="J19" s="280"/>
      <c r="K19" s="281"/>
    </row>
    <row r="20" spans="1:11" ht="25" customHeight="1" x14ac:dyDescent="0.35">
      <c r="A20" s="85">
        <v>4000</v>
      </c>
      <c r="B20" s="53" t="s">
        <v>59</v>
      </c>
      <c r="C20" s="54"/>
      <c r="D20" s="122">
        <f>'#4_Budget Detail'!E57</f>
        <v>0</v>
      </c>
      <c r="E20" s="122">
        <f>'#4_Budget Detail'!F57</f>
        <v>0</v>
      </c>
      <c r="F20" s="122">
        <f>'#4_Budget Detail'!G57</f>
        <v>0</v>
      </c>
      <c r="G20" s="122">
        <f>'#4_Budget Detail'!H57</f>
        <v>0</v>
      </c>
      <c r="H20" s="122">
        <f>'#4_Budget Detail'!I57</f>
        <v>0</v>
      </c>
      <c r="I20" s="144">
        <f t="shared" si="0"/>
        <v>0</v>
      </c>
      <c r="J20" s="280"/>
      <c r="K20" s="281"/>
    </row>
    <row r="21" spans="1:11" ht="25" customHeight="1" x14ac:dyDescent="0.35">
      <c r="A21" s="85">
        <v>5000</v>
      </c>
      <c r="B21" s="53" t="s">
        <v>60</v>
      </c>
      <c r="C21" s="54"/>
      <c r="D21" s="122">
        <f>'#4_Budget Detail'!E61</f>
        <v>0</v>
      </c>
      <c r="E21" s="122">
        <f>'#4_Budget Detail'!F61</f>
        <v>0</v>
      </c>
      <c r="F21" s="122">
        <f>'#4_Budget Detail'!G61</f>
        <v>0</v>
      </c>
      <c r="G21" s="122">
        <f>'#4_Budget Detail'!H61</f>
        <v>0</v>
      </c>
      <c r="H21" s="122">
        <f>'#4_Budget Detail'!I61</f>
        <v>0</v>
      </c>
      <c r="I21" s="144">
        <f t="shared" si="0"/>
        <v>0</v>
      </c>
      <c r="J21" s="280"/>
      <c r="K21" s="281"/>
    </row>
    <row r="22" spans="1:11" ht="30" customHeight="1" x14ac:dyDescent="0.5">
      <c r="A22" s="86"/>
      <c r="B22" s="60" t="s">
        <v>61</v>
      </c>
      <c r="C22" s="62"/>
      <c r="D22" s="121">
        <f t="shared" ref="D22:I22" si="1">SUM(D15:D21)</f>
        <v>0</v>
      </c>
      <c r="E22" s="121">
        <f t="shared" si="1"/>
        <v>0</v>
      </c>
      <c r="F22" s="121">
        <f t="shared" si="1"/>
        <v>0</v>
      </c>
      <c r="G22" s="121">
        <f t="shared" si="1"/>
        <v>0</v>
      </c>
      <c r="H22" s="121">
        <f t="shared" si="1"/>
        <v>0</v>
      </c>
      <c r="I22" s="145">
        <f t="shared" si="1"/>
        <v>0</v>
      </c>
      <c r="J22" s="282"/>
      <c r="K22" s="283"/>
    </row>
    <row r="24" spans="1:11" ht="22" x14ac:dyDescent="0.65">
      <c r="A24" s="262" t="s">
        <v>76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79"/>
    </row>
    <row r="25" spans="1:11" ht="21" customHeight="1" x14ac:dyDescent="0.3">
      <c r="A25" s="87"/>
      <c r="B25" s="88"/>
      <c r="C25" s="89" t="s">
        <v>62</v>
      </c>
      <c r="D25" s="89" t="s">
        <v>63</v>
      </c>
      <c r="E25" s="89" t="s">
        <v>64</v>
      </c>
      <c r="F25" s="89" t="s">
        <v>65</v>
      </c>
      <c r="G25" s="89" t="s">
        <v>66</v>
      </c>
      <c r="H25" s="89" t="s">
        <v>67</v>
      </c>
      <c r="I25" s="89" t="s">
        <v>68</v>
      </c>
      <c r="J25" s="89" t="s">
        <v>69</v>
      </c>
      <c r="K25" s="89" t="s">
        <v>70</v>
      </c>
    </row>
    <row r="26" spans="1:11" ht="21" customHeight="1" x14ac:dyDescent="0.3">
      <c r="A26" s="90"/>
      <c r="B26" s="91"/>
      <c r="C26" s="92"/>
      <c r="D26" s="92"/>
      <c r="E26" s="92"/>
      <c r="F26" s="92"/>
      <c r="G26" s="92"/>
      <c r="H26" s="92"/>
      <c r="I26" s="92"/>
      <c r="J26" s="92"/>
      <c r="K26" s="92"/>
    </row>
    <row r="27" spans="1:11" ht="21" customHeight="1" x14ac:dyDescent="0.35">
      <c r="A27" s="93" t="s">
        <v>71</v>
      </c>
      <c r="B27" s="94"/>
      <c r="C27" s="95">
        <f>'#6_Spending Plan Worksheet'!D18</f>
        <v>0</v>
      </c>
      <c r="D27" s="95">
        <f>'#6_Spending Plan Worksheet'!E18</f>
        <v>0</v>
      </c>
      <c r="E27" s="95">
        <f>'#6_Spending Plan Worksheet'!F18</f>
        <v>0</v>
      </c>
      <c r="F27" s="95">
        <f>'#6_Spending Plan Worksheet'!G18</f>
        <v>0</v>
      </c>
      <c r="G27" s="95">
        <f>'#6_Spending Plan Worksheet'!H18</f>
        <v>0</v>
      </c>
      <c r="H27" s="95">
        <f>'#6_Spending Plan Worksheet'!I18</f>
        <v>0</v>
      </c>
      <c r="I27" s="95">
        <f>'#6_Spending Plan Worksheet'!J18</f>
        <v>0</v>
      </c>
      <c r="J27" s="95">
        <f>'#6_Spending Plan Worksheet'!K18</f>
        <v>0</v>
      </c>
      <c r="K27" s="95">
        <f>'#6_Spending Plan Worksheet'!L18</f>
        <v>0</v>
      </c>
    </row>
    <row r="28" spans="1:11" ht="21" customHeight="1" x14ac:dyDescent="0.35">
      <c r="A28" s="96" t="s">
        <v>72</v>
      </c>
      <c r="B28" s="97"/>
      <c r="C28" s="131">
        <f>C27</f>
        <v>0</v>
      </c>
      <c r="D28" s="131">
        <f t="shared" ref="D28:K28" si="2">C28+D27</f>
        <v>0</v>
      </c>
      <c r="E28" s="131">
        <f t="shared" si="2"/>
        <v>0</v>
      </c>
      <c r="F28" s="131">
        <f t="shared" si="2"/>
        <v>0</v>
      </c>
      <c r="G28" s="131">
        <f t="shared" si="2"/>
        <v>0</v>
      </c>
      <c r="H28" s="131">
        <f t="shared" si="2"/>
        <v>0</v>
      </c>
      <c r="I28" s="131">
        <f t="shared" si="2"/>
        <v>0</v>
      </c>
      <c r="J28" s="131">
        <f t="shared" si="2"/>
        <v>0</v>
      </c>
      <c r="K28" s="131">
        <f t="shared" si="2"/>
        <v>0</v>
      </c>
    </row>
    <row r="29" spans="1:11" ht="21" customHeight="1" x14ac:dyDescent="0.3">
      <c r="A29" s="87"/>
      <c r="B29" s="88"/>
      <c r="C29" s="89" t="s">
        <v>73</v>
      </c>
      <c r="D29" s="89" t="s">
        <v>74</v>
      </c>
      <c r="E29" s="89" t="s">
        <v>75</v>
      </c>
      <c r="F29" s="89"/>
      <c r="G29" s="89"/>
      <c r="H29" s="89"/>
      <c r="I29" s="89"/>
      <c r="J29" s="89"/>
      <c r="K29" s="89" t="s">
        <v>7</v>
      </c>
    </row>
    <row r="30" spans="1:11" ht="21" customHeight="1" x14ac:dyDescent="0.3">
      <c r="A30" s="90"/>
      <c r="B30" s="91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21" customHeight="1" x14ac:dyDescent="0.35">
      <c r="A31" s="93" t="s">
        <v>71</v>
      </c>
      <c r="B31" s="94"/>
      <c r="C31" s="95">
        <f>'#6_Spending Plan Worksheet'!D30</f>
        <v>0</v>
      </c>
      <c r="D31" s="95">
        <f>'#6_Spending Plan Worksheet'!E30</f>
        <v>0</v>
      </c>
      <c r="E31" s="95">
        <f>'#6_Spending Plan Worksheet'!F30</f>
        <v>0</v>
      </c>
      <c r="F31" s="95"/>
      <c r="G31" s="95"/>
      <c r="H31" s="95"/>
      <c r="I31" s="95"/>
      <c r="J31" s="95"/>
      <c r="K31" s="131">
        <f>SUM(C27:K27)+SUM(C31:J31)</f>
        <v>0</v>
      </c>
    </row>
    <row r="32" spans="1:11" ht="21" customHeight="1" x14ac:dyDescent="0.35">
      <c r="A32" s="96" t="s">
        <v>72</v>
      </c>
      <c r="B32" s="97"/>
      <c r="C32" s="131">
        <f>K28+C31</f>
        <v>0</v>
      </c>
      <c r="D32" s="131">
        <f>C32+D31</f>
        <v>0</v>
      </c>
      <c r="E32" s="131">
        <f>D32+E31</f>
        <v>0</v>
      </c>
      <c r="F32" s="98"/>
      <c r="G32" s="98"/>
      <c r="H32" s="98"/>
      <c r="I32" s="98"/>
      <c r="J32" s="98"/>
      <c r="K32" s="132"/>
    </row>
    <row r="33" spans="1:1" ht="18" customHeight="1" x14ac:dyDescent="0.25">
      <c r="A33" s="146" t="s">
        <v>125</v>
      </c>
    </row>
    <row r="35" spans="1:1" x14ac:dyDescent="0.25">
      <c r="A35" s="1" t="s">
        <v>148</v>
      </c>
    </row>
  </sheetData>
  <sheetProtection algorithmName="SHA-512" hashValue="MgFGE119IPC504I9t9SqqlNaxF1cfVw+tCtzBs0QXBBbflVSgULKv+yKHU7WWWCEf/NX6zRTTHVj0DGkXwegjQ==" saltValue="2W10qTKJjibm6FKT3s33xg==" spinCount="100000" sheet="1" objects="1" scenarios="1"/>
  <mergeCells count="20">
    <mergeCell ref="A24:K24"/>
    <mergeCell ref="J15:K15"/>
    <mergeCell ref="J16:K16"/>
    <mergeCell ref="J17:K17"/>
    <mergeCell ref="J18:K18"/>
    <mergeCell ref="J21:K21"/>
    <mergeCell ref="J22:K22"/>
    <mergeCell ref="J19:K19"/>
    <mergeCell ref="J20:K20"/>
    <mergeCell ref="A1:K1"/>
    <mergeCell ref="A2:K2"/>
    <mergeCell ref="B14:C14"/>
    <mergeCell ref="D11:F11"/>
    <mergeCell ref="A10:K10"/>
    <mergeCell ref="A12:C12"/>
    <mergeCell ref="E12:G12"/>
    <mergeCell ref="F13:G13"/>
    <mergeCell ref="E13:E14"/>
    <mergeCell ref="J11:K14"/>
    <mergeCell ref="B3:G3"/>
  </mergeCells>
  <phoneticPr fontId="0" type="noConversion"/>
  <printOptions horizontalCentered="1"/>
  <pageMargins left="0.5" right="0.5" top="0.75" bottom="0.75" header="0.5" footer="0.5"/>
  <pageSetup scale="56" orientation="landscape" r:id="rId1"/>
  <headerFooter alignWithMargins="0">
    <oddHeader>&amp;R&amp;9&amp;D,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6"/>
  <sheetViews>
    <sheetView topLeftCell="A40" zoomScale="80" zoomScaleNormal="80" workbookViewId="0">
      <selection activeCell="A66" sqref="A66"/>
    </sheetView>
  </sheetViews>
  <sheetFormatPr defaultColWidth="9.1796875" defaultRowHeight="12.5" x14ac:dyDescent="0.25"/>
  <cols>
    <col min="1" max="3" width="8.7265625" style="1" customWidth="1"/>
    <col min="4" max="4" width="41" style="1" customWidth="1"/>
    <col min="5" max="6" width="18.7265625" style="1" customWidth="1"/>
    <col min="7" max="7" width="22.54296875" style="1" bestFit="1" customWidth="1"/>
    <col min="8" max="10" width="18.7265625" style="1" customWidth="1"/>
    <col min="11" max="16384" width="9.1796875" style="1"/>
  </cols>
  <sheetData>
    <row r="1" spans="1:12" ht="30" customHeight="1" x14ac:dyDescent="0.8">
      <c r="A1" s="253" t="s">
        <v>30</v>
      </c>
      <c r="B1" s="254"/>
      <c r="C1" s="254"/>
      <c r="D1" s="254"/>
      <c r="E1" s="254"/>
      <c r="F1" s="254"/>
      <c r="G1" s="254"/>
      <c r="H1" s="254"/>
      <c r="I1" s="254"/>
      <c r="J1" s="255"/>
    </row>
    <row r="2" spans="1:12" ht="25" customHeight="1" x14ac:dyDescent="0.5">
      <c r="A2" s="284" t="s">
        <v>108</v>
      </c>
      <c r="B2" s="285"/>
      <c r="C2" s="285"/>
      <c r="D2" s="285"/>
      <c r="E2" s="285"/>
      <c r="F2" s="285"/>
      <c r="G2" s="285"/>
      <c r="H2" s="285"/>
      <c r="I2" s="285"/>
      <c r="J2" s="286"/>
    </row>
    <row r="3" spans="1:12" x14ac:dyDescent="0.25">
      <c r="A3" s="2"/>
      <c r="B3" s="3"/>
      <c r="C3" s="3"/>
      <c r="D3" s="3"/>
      <c r="E3" s="3"/>
      <c r="F3" s="3"/>
      <c r="G3" s="3"/>
      <c r="H3" s="3"/>
      <c r="I3" s="3"/>
      <c r="J3" s="4"/>
      <c r="K3" s="6"/>
      <c r="L3" s="6"/>
    </row>
    <row r="4" spans="1:12" ht="22" customHeight="1" x14ac:dyDescent="0.65">
      <c r="A4" s="291" t="s">
        <v>4</v>
      </c>
      <c r="B4" s="292"/>
      <c r="C4" s="292"/>
      <c r="D4" s="290">
        <f>'#3_Budget Summary'!$B$3</f>
        <v>0</v>
      </c>
      <c r="E4" s="290"/>
      <c r="F4" s="290"/>
      <c r="G4" s="290"/>
      <c r="H4" s="6"/>
      <c r="I4" s="6"/>
      <c r="J4" s="7"/>
      <c r="K4" s="6"/>
    </row>
    <row r="5" spans="1:12" ht="22" customHeight="1" x14ac:dyDescent="0.5">
      <c r="A5" s="291" t="s">
        <v>5</v>
      </c>
      <c r="B5" s="292"/>
      <c r="C5" s="292"/>
      <c r="D5" s="147" t="str">
        <f>'#3_Budget Summary'!$B$4</f>
        <v>YouthSource Center Operators RFP</v>
      </c>
      <c r="E5" s="6"/>
      <c r="F5" s="6"/>
      <c r="G5" s="6"/>
      <c r="H5" s="68"/>
      <c r="I5" s="208"/>
      <c r="J5" s="7"/>
      <c r="K5" s="6"/>
    </row>
    <row r="6" spans="1:12" ht="22" customHeight="1" x14ac:dyDescent="0.5">
      <c r="A6" s="293" t="s">
        <v>6</v>
      </c>
      <c r="B6" s="294"/>
      <c r="C6" s="294"/>
      <c r="D6" s="149">
        <f>'#3_Budget Summary'!B5</f>
        <v>0</v>
      </c>
      <c r="E6" s="11"/>
      <c r="F6" s="11"/>
      <c r="G6" s="11"/>
      <c r="H6" s="11"/>
      <c r="I6" s="99"/>
      <c r="J6" s="12"/>
      <c r="K6" s="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2" ht="22" x14ac:dyDescent="0.65">
      <c r="A8" s="13"/>
      <c r="B8" s="100"/>
      <c r="C8" s="100"/>
      <c r="D8" s="14"/>
      <c r="E8" s="287" t="s">
        <v>32</v>
      </c>
      <c r="F8" s="288"/>
      <c r="G8" s="288"/>
      <c r="H8" s="288"/>
      <c r="I8" s="288"/>
      <c r="J8" s="289"/>
    </row>
    <row r="9" spans="1:12" ht="20.149999999999999" customHeight="1" x14ac:dyDescent="0.65">
      <c r="A9" s="16"/>
      <c r="B9" s="19"/>
      <c r="C9" s="19"/>
      <c r="D9" s="17"/>
      <c r="E9" s="287" t="s">
        <v>31</v>
      </c>
      <c r="F9" s="288"/>
      <c r="G9" s="289"/>
      <c r="H9" s="15"/>
      <c r="I9" s="14"/>
      <c r="J9" s="14" t="s">
        <v>95</v>
      </c>
    </row>
    <row r="10" spans="1:12" ht="21" customHeight="1" x14ac:dyDescent="0.3">
      <c r="A10" s="16"/>
      <c r="B10" s="19"/>
      <c r="C10" s="19"/>
      <c r="D10" s="19"/>
      <c r="E10" s="15"/>
      <c r="F10" s="269" t="s">
        <v>145</v>
      </c>
      <c r="G10" s="269"/>
      <c r="H10" s="269"/>
      <c r="I10" s="17"/>
      <c r="J10" s="135" t="s">
        <v>46</v>
      </c>
    </row>
    <row r="11" spans="1:12" ht="21" customHeight="1" x14ac:dyDescent="0.3">
      <c r="A11" s="16"/>
      <c r="B11" s="101"/>
      <c r="C11" s="101"/>
      <c r="D11" s="102"/>
      <c r="E11" s="18"/>
      <c r="F11" s="19"/>
      <c r="G11" s="269" t="s">
        <v>48</v>
      </c>
      <c r="H11" s="269"/>
      <c r="I11" s="17" t="s">
        <v>106</v>
      </c>
      <c r="J11" s="135" t="s">
        <v>49</v>
      </c>
    </row>
    <row r="12" spans="1:12" ht="21" customHeight="1" x14ac:dyDescent="0.3">
      <c r="A12" s="16"/>
      <c r="B12" s="19"/>
      <c r="C12" s="103" t="s">
        <v>94</v>
      </c>
      <c r="D12" s="102"/>
      <c r="E12" s="18" t="s">
        <v>46</v>
      </c>
      <c r="F12" s="19" t="s">
        <v>47</v>
      </c>
      <c r="G12" s="18" t="s">
        <v>117</v>
      </c>
      <c r="H12" s="18" t="s">
        <v>118</v>
      </c>
      <c r="I12" s="17" t="s">
        <v>105</v>
      </c>
      <c r="J12" s="135" t="s">
        <v>50</v>
      </c>
    </row>
    <row r="13" spans="1:12" ht="21" customHeight="1" x14ac:dyDescent="0.3">
      <c r="A13" s="16"/>
      <c r="B13" s="19"/>
      <c r="C13" s="19"/>
      <c r="D13" s="19"/>
      <c r="E13" s="18" t="s">
        <v>0</v>
      </c>
      <c r="F13" s="19" t="s">
        <v>33</v>
      </c>
      <c r="G13" s="18" t="s">
        <v>34</v>
      </c>
      <c r="H13" s="18" t="s">
        <v>1</v>
      </c>
      <c r="I13" s="17" t="s">
        <v>2</v>
      </c>
      <c r="J13" s="135" t="s">
        <v>3</v>
      </c>
    </row>
    <row r="14" spans="1:12" ht="21" customHeight="1" x14ac:dyDescent="0.3">
      <c r="A14" s="21"/>
      <c r="B14" s="24"/>
      <c r="C14" s="24"/>
      <c r="D14" s="24"/>
      <c r="E14" s="23" t="s">
        <v>121</v>
      </c>
      <c r="F14" s="24"/>
      <c r="G14" s="23"/>
      <c r="H14" s="23"/>
      <c r="I14" s="25"/>
      <c r="J14" s="25" t="s">
        <v>122</v>
      </c>
    </row>
    <row r="15" spans="1:12" ht="21" customHeight="1" x14ac:dyDescent="0.5">
      <c r="A15" s="104" t="s">
        <v>35</v>
      </c>
      <c r="B15" s="105"/>
      <c r="C15" s="105"/>
      <c r="D15" s="106"/>
      <c r="E15" s="107"/>
      <c r="F15" s="107"/>
      <c r="G15" s="107"/>
      <c r="H15" s="107"/>
      <c r="I15" s="107"/>
      <c r="J15" s="107"/>
    </row>
    <row r="16" spans="1:12" ht="21" customHeight="1" x14ac:dyDescent="0.3">
      <c r="A16" s="108" t="s">
        <v>8</v>
      </c>
      <c r="B16" s="109"/>
      <c r="C16" s="110"/>
      <c r="D16" s="111"/>
      <c r="E16" s="112">
        <f>F16+G16+H16</f>
        <v>0</v>
      </c>
      <c r="F16" s="128">
        <f>'#5_Sched of Personnel'!H44</f>
        <v>0</v>
      </c>
      <c r="G16" s="128">
        <f>'#5_Sched of Personnel'!I44</f>
        <v>0</v>
      </c>
      <c r="H16" s="112">
        <f>'#5_Sched of Personnel'!J44</f>
        <v>0</v>
      </c>
      <c r="I16" s="134">
        <f>'#5_Sched of Personnel'!L44</f>
        <v>0</v>
      </c>
      <c r="J16" s="128">
        <f>E16+I16</f>
        <v>0</v>
      </c>
    </row>
    <row r="17" spans="1:10" ht="21" customHeight="1" x14ac:dyDescent="0.3">
      <c r="A17" s="108" t="s">
        <v>9</v>
      </c>
      <c r="B17" s="109"/>
      <c r="C17" s="110"/>
      <c r="D17" s="111"/>
      <c r="E17" s="112">
        <f>F17+G17</f>
        <v>0</v>
      </c>
      <c r="F17" s="128">
        <f>'#5_Sched of Personnel'!H53</f>
        <v>0</v>
      </c>
      <c r="G17" s="128">
        <f>'#5_Sched of Personnel'!I53</f>
        <v>0</v>
      </c>
      <c r="H17" s="112">
        <f>'#5_Sched of Personnel'!J53</f>
        <v>0</v>
      </c>
      <c r="I17" s="128">
        <f>'#5_Sched of Personnel'!L53</f>
        <v>0</v>
      </c>
      <c r="J17" s="128">
        <f>E17+I17</f>
        <v>0</v>
      </c>
    </row>
    <row r="18" spans="1:10" ht="21" customHeight="1" x14ac:dyDescent="0.5">
      <c r="A18" s="113" t="s">
        <v>10</v>
      </c>
      <c r="B18" s="6"/>
      <c r="C18" s="114"/>
      <c r="D18" s="115"/>
      <c r="E18" s="126">
        <f t="shared" ref="E18:J18" si="0">SUM(E16:E17)</f>
        <v>0</v>
      </c>
      <c r="F18" s="126">
        <f t="shared" si="0"/>
        <v>0</v>
      </c>
      <c r="G18" s="126">
        <f t="shared" si="0"/>
        <v>0</v>
      </c>
      <c r="H18" s="126">
        <f t="shared" si="0"/>
        <v>0</v>
      </c>
      <c r="I18" s="126">
        <f t="shared" si="0"/>
        <v>0</v>
      </c>
      <c r="J18" s="126">
        <f t="shared" si="0"/>
        <v>0</v>
      </c>
    </row>
    <row r="19" spans="1:10" ht="21" customHeight="1" x14ac:dyDescent="0.5">
      <c r="A19" s="104" t="s">
        <v>36</v>
      </c>
      <c r="B19" s="105"/>
      <c r="C19" s="105"/>
      <c r="D19" s="106"/>
      <c r="E19" s="127"/>
      <c r="F19" s="127"/>
      <c r="G19" s="127"/>
      <c r="H19" s="127"/>
      <c r="I19" s="127"/>
      <c r="J19" s="127"/>
    </row>
    <row r="20" spans="1:10" ht="21" customHeight="1" x14ac:dyDescent="0.3">
      <c r="A20" s="295"/>
      <c r="B20" s="296"/>
      <c r="C20" s="296"/>
      <c r="D20" s="297"/>
      <c r="E20" s="112">
        <f>F20+G20</f>
        <v>0</v>
      </c>
      <c r="F20" s="112"/>
      <c r="G20" s="112"/>
      <c r="H20" s="112"/>
      <c r="I20" s="112"/>
      <c r="J20" s="128">
        <f t="shared" ref="J20:J36" si="1">E20+I20</f>
        <v>0</v>
      </c>
    </row>
    <row r="21" spans="1:10" ht="21" customHeight="1" x14ac:dyDescent="0.3">
      <c r="A21" s="295"/>
      <c r="B21" s="296"/>
      <c r="C21" s="296"/>
      <c r="D21" s="297"/>
      <c r="E21" s="112">
        <f t="shared" ref="E21:E36" si="2">F21+G21</f>
        <v>0</v>
      </c>
      <c r="F21" s="112"/>
      <c r="G21" s="112"/>
      <c r="H21" s="112"/>
      <c r="I21" s="112"/>
      <c r="J21" s="128">
        <f t="shared" si="1"/>
        <v>0</v>
      </c>
    </row>
    <row r="22" spans="1:10" ht="21" customHeight="1" x14ac:dyDescent="0.3">
      <c r="A22" s="295"/>
      <c r="B22" s="296"/>
      <c r="C22" s="296"/>
      <c r="D22" s="297"/>
      <c r="E22" s="112">
        <f t="shared" si="2"/>
        <v>0</v>
      </c>
      <c r="F22" s="112"/>
      <c r="G22" s="112"/>
      <c r="H22" s="112"/>
      <c r="I22" s="112"/>
      <c r="J22" s="128">
        <f t="shared" si="1"/>
        <v>0</v>
      </c>
    </row>
    <row r="23" spans="1:10" ht="21" customHeight="1" x14ac:dyDescent="0.3">
      <c r="A23" s="295"/>
      <c r="B23" s="296"/>
      <c r="C23" s="296"/>
      <c r="D23" s="297"/>
      <c r="E23" s="112">
        <f t="shared" si="2"/>
        <v>0</v>
      </c>
      <c r="F23" s="112"/>
      <c r="G23" s="112"/>
      <c r="H23" s="112"/>
      <c r="I23" s="112"/>
      <c r="J23" s="128">
        <f t="shared" si="1"/>
        <v>0</v>
      </c>
    </row>
    <row r="24" spans="1:10" ht="21" customHeight="1" x14ac:dyDescent="0.3">
      <c r="A24" s="295"/>
      <c r="B24" s="296"/>
      <c r="C24" s="296"/>
      <c r="D24" s="297"/>
      <c r="E24" s="112">
        <f t="shared" si="2"/>
        <v>0</v>
      </c>
      <c r="F24" s="112"/>
      <c r="G24" s="112"/>
      <c r="H24" s="112"/>
      <c r="I24" s="112"/>
      <c r="J24" s="128">
        <f t="shared" si="1"/>
        <v>0</v>
      </c>
    </row>
    <row r="25" spans="1:10" ht="21" customHeight="1" x14ac:dyDescent="0.3">
      <c r="A25" s="295"/>
      <c r="B25" s="296"/>
      <c r="C25" s="296"/>
      <c r="D25" s="297"/>
      <c r="E25" s="112">
        <f t="shared" si="2"/>
        <v>0</v>
      </c>
      <c r="F25" s="112"/>
      <c r="G25" s="112"/>
      <c r="H25" s="112"/>
      <c r="I25" s="112"/>
      <c r="J25" s="128">
        <f t="shared" si="1"/>
        <v>0</v>
      </c>
    </row>
    <row r="26" spans="1:10" ht="21" customHeight="1" x14ac:dyDescent="0.3">
      <c r="A26" s="295"/>
      <c r="B26" s="296"/>
      <c r="C26" s="296"/>
      <c r="D26" s="297"/>
      <c r="E26" s="112">
        <f t="shared" si="2"/>
        <v>0</v>
      </c>
      <c r="F26" s="112"/>
      <c r="G26" s="112"/>
      <c r="H26" s="112"/>
      <c r="I26" s="112"/>
      <c r="J26" s="128">
        <f t="shared" si="1"/>
        <v>0</v>
      </c>
    </row>
    <row r="27" spans="1:10" ht="21" customHeight="1" x14ac:dyDescent="0.3">
      <c r="A27" s="295"/>
      <c r="B27" s="296"/>
      <c r="C27" s="296"/>
      <c r="D27" s="297"/>
      <c r="E27" s="112">
        <f t="shared" si="2"/>
        <v>0</v>
      </c>
      <c r="F27" s="112"/>
      <c r="G27" s="112"/>
      <c r="H27" s="112"/>
      <c r="I27" s="112"/>
      <c r="J27" s="128">
        <f t="shared" si="1"/>
        <v>0</v>
      </c>
    </row>
    <row r="28" spans="1:10" ht="21" customHeight="1" x14ac:dyDescent="0.3">
      <c r="A28" s="295"/>
      <c r="B28" s="296"/>
      <c r="C28" s="296"/>
      <c r="D28" s="297"/>
      <c r="E28" s="112">
        <f t="shared" si="2"/>
        <v>0</v>
      </c>
      <c r="F28" s="112"/>
      <c r="G28" s="112"/>
      <c r="H28" s="112"/>
      <c r="I28" s="112"/>
      <c r="J28" s="128">
        <f t="shared" si="1"/>
        <v>0</v>
      </c>
    </row>
    <row r="29" spans="1:10" ht="21" customHeight="1" x14ac:dyDescent="0.3">
      <c r="A29" s="295"/>
      <c r="B29" s="296"/>
      <c r="C29" s="296"/>
      <c r="D29" s="297"/>
      <c r="E29" s="112">
        <f t="shared" si="2"/>
        <v>0</v>
      </c>
      <c r="F29" s="112"/>
      <c r="G29" s="112"/>
      <c r="H29" s="112"/>
      <c r="I29" s="112"/>
      <c r="J29" s="128">
        <f t="shared" si="1"/>
        <v>0</v>
      </c>
    </row>
    <row r="30" spans="1:10" ht="21" customHeight="1" x14ac:dyDescent="0.3">
      <c r="A30" s="295"/>
      <c r="B30" s="296"/>
      <c r="C30" s="296"/>
      <c r="D30" s="297"/>
      <c r="E30" s="112">
        <f t="shared" si="2"/>
        <v>0</v>
      </c>
      <c r="F30" s="112"/>
      <c r="G30" s="112"/>
      <c r="H30" s="112"/>
      <c r="I30" s="112"/>
      <c r="J30" s="128">
        <f t="shared" si="1"/>
        <v>0</v>
      </c>
    </row>
    <row r="31" spans="1:10" ht="21" customHeight="1" x14ac:dyDescent="0.3">
      <c r="A31" s="295"/>
      <c r="B31" s="296"/>
      <c r="C31" s="296"/>
      <c r="D31" s="297"/>
      <c r="E31" s="112">
        <f t="shared" si="2"/>
        <v>0</v>
      </c>
      <c r="F31" s="112"/>
      <c r="G31" s="112"/>
      <c r="H31" s="112"/>
      <c r="I31" s="112"/>
      <c r="J31" s="128">
        <f t="shared" si="1"/>
        <v>0</v>
      </c>
    </row>
    <row r="32" spans="1:10" ht="21" customHeight="1" x14ac:dyDescent="0.3">
      <c r="A32" s="295"/>
      <c r="B32" s="296"/>
      <c r="C32" s="296"/>
      <c r="D32" s="297"/>
      <c r="E32" s="112">
        <f t="shared" si="2"/>
        <v>0</v>
      </c>
      <c r="F32" s="112"/>
      <c r="G32" s="112"/>
      <c r="H32" s="112"/>
      <c r="I32" s="112"/>
      <c r="J32" s="128">
        <f t="shared" si="1"/>
        <v>0</v>
      </c>
    </row>
    <row r="33" spans="1:10" ht="21" customHeight="1" x14ac:dyDescent="0.3">
      <c r="A33" s="295"/>
      <c r="B33" s="296"/>
      <c r="C33" s="296"/>
      <c r="D33" s="297"/>
      <c r="E33" s="112">
        <f t="shared" si="2"/>
        <v>0</v>
      </c>
      <c r="F33" s="112"/>
      <c r="G33" s="112"/>
      <c r="H33" s="112"/>
      <c r="I33" s="112"/>
      <c r="J33" s="128">
        <f t="shared" si="1"/>
        <v>0</v>
      </c>
    </row>
    <row r="34" spans="1:10" ht="21" customHeight="1" x14ac:dyDescent="0.3">
      <c r="A34" s="295"/>
      <c r="B34" s="296"/>
      <c r="C34" s="296"/>
      <c r="D34" s="297"/>
      <c r="E34" s="112">
        <f t="shared" si="2"/>
        <v>0</v>
      </c>
      <c r="F34" s="112"/>
      <c r="G34" s="112"/>
      <c r="H34" s="112"/>
      <c r="I34" s="112"/>
      <c r="J34" s="128">
        <f t="shared" si="1"/>
        <v>0</v>
      </c>
    </row>
    <row r="35" spans="1:10" ht="21" customHeight="1" x14ac:dyDescent="0.3">
      <c r="A35" s="295"/>
      <c r="B35" s="296"/>
      <c r="C35" s="296"/>
      <c r="D35" s="297"/>
      <c r="E35" s="112">
        <f t="shared" si="2"/>
        <v>0</v>
      </c>
      <c r="F35" s="112"/>
      <c r="G35" s="112"/>
      <c r="H35" s="112"/>
      <c r="I35" s="112"/>
      <c r="J35" s="128">
        <f t="shared" si="1"/>
        <v>0</v>
      </c>
    </row>
    <row r="36" spans="1:10" ht="21" customHeight="1" x14ac:dyDescent="0.3">
      <c r="A36" s="295"/>
      <c r="B36" s="296"/>
      <c r="C36" s="296"/>
      <c r="D36" s="297"/>
      <c r="E36" s="112">
        <f t="shared" si="2"/>
        <v>0</v>
      </c>
      <c r="F36" s="112"/>
      <c r="G36" s="112"/>
      <c r="H36" s="112"/>
      <c r="I36" s="112"/>
      <c r="J36" s="128">
        <f t="shared" si="1"/>
        <v>0</v>
      </c>
    </row>
    <row r="37" spans="1:10" ht="21" customHeight="1" x14ac:dyDescent="0.5">
      <c r="A37" s="113" t="s">
        <v>11</v>
      </c>
      <c r="B37" s="6"/>
      <c r="C37" s="114"/>
      <c r="D37" s="115"/>
      <c r="E37" s="126">
        <f t="shared" ref="E37:J37" si="3">SUM(E20:E36)</f>
        <v>0</v>
      </c>
      <c r="F37" s="126">
        <f t="shared" si="3"/>
        <v>0</v>
      </c>
      <c r="G37" s="126">
        <f t="shared" si="3"/>
        <v>0</v>
      </c>
      <c r="H37" s="126">
        <f t="shared" si="3"/>
        <v>0</v>
      </c>
      <c r="I37" s="126">
        <f t="shared" si="3"/>
        <v>0</v>
      </c>
      <c r="J37" s="126">
        <f t="shared" si="3"/>
        <v>0</v>
      </c>
    </row>
    <row r="38" spans="1:10" ht="21" customHeight="1" x14ac:dyDescent="0.5">
      <c r="A38" s="104" t="s">
        <v>37</v>
      </c>
      <c r="B38" s="105"/>
      <c r="C38" s="105"/>
      <c r="D38" s="106"/>
      <c r="E38" s="127"/>
      <c r="F38" s="127"/>
      <c r="G38" s="127"/>
      <c r="H38" s="127"/>
      <c r="I38" s="127"/>
      <c r="J38" s="127"/>
    </row>
    <row r="39" spans="1:10" ht="21" customHeight="1" x14ac:dyDescent="0.3">
      <c r="A39" s="108"/>
      <c r="B39" s="110"/>
      <c r="C39" s="110"/>
      <c r="D39" s="111"/>
      <c r="E39" s="112">
        <f>F39+G39</f>
        <v>0</v>
      </c>
      <c r="F39" s="112"/>
      <c r="G39" s="112"/>
      <c r="H39" s="112"/>
      <c r="I39" s="112"/>
      <c r="J39" s="128">
        <f t="shared" ref="J39:J43" si="4">E39+I39</f>
        <v>0</v>
      </c>
    </row>
    <row r="40" spans="1:10" ht="21" customHeight="1" x14ac:dyDescent="0.3">
      <c r="A40" s="108"/>
      <c r="B40" s="110"/>
      <c r="C40" s="110"/>
      <c r="D40" s="111"/>
      <c r="E40" s="112">
        <f t="shared" ref="E40:E43" si="5">F40+G40</f>
        <v>0</v>
      </c>
      <c r="F40" s="112"/>
      <c r="G40" s="112"/>
      <c r="H40" s="112"/>
      <c r="I40" s="112"/>
      <c r="J40" s="128">
        <f t="shared" si="4"/>
        <v>0</v>
      </c>
    </row>
    <row r="41" spans="1:10" ht="21" customHeight="1" x14ac:dyDescent="0.3">
      <c r="A41" s="108"/>
      <c r="B41" s="110"/>
      <c r="C41" s="110"/>
      <c r="D41" s="111"/>
      <c r="E41" s="112">
        <f t="shared" si="5"/>
        <v>0</v>
      </c>
      <c r="F41" s="112"/>
      <c r="G41" s="112"/>
      <c r="H41" s="112"/>
      <c r="I41" s="112"/>
      <c r="J41" s="128">
        <f t="shared" si="4"/>
        <v>0</v>
      </c>
    </row>
    <row r="42" spans="1:10" ht="21" customHeight="1" x14ac:dyDescent="0.3">
      <c r="A42" s="108"/>
      <c r="B42" s="110"/>
      <c r="C42" s="110"/>
      <c r="D42" s="111"/>
      <c r="E42" s="112">
        <f t="shared" si="5"/>
        <v>0</v>
      </c>
      <c r="F42" s="112"/>
      <c r="G42" s="112"/>
      <c r="H42" s="112"/>
      <c r="I42" s="112"/>
      <c r="J42" s="128">
        <f t="shared" si="4"/>
        <v>0</v>
      </c>
    </row>
    <row r="43" spans="1:10" ht="21" customHeight="1" x14ac:dyDescent="0.3">
      <c r="A43" s="108"/>
      <c r="B43" s="110"/>
      <c r="C43" s="110"/>
      <c r="D43" s="111"/>
      <c r="E43" s="112">
        <f t="shared" si="5"/>
        <v>0</v>
      </c>
      <c r="F43" s="112"/>
      <c r="G43" s="112"/>
      <c r="H43" s="112"/>
      <c r="I43" s="112"/>
      <c r="J43" s="128">
        <f t="shared" si="4"/>
        <v>0</v>
      </c>
    </row>
    <row r="44" spans="1:10" ht="21" customHeight="1" x14ac:dyDescent="0.5">
      <c r="A44" s="113" t="s">
        <v>12</v>
      </c>
      <c r="B44" s="6"/>
      <c r="C44" s="114"/>
      <c r="D44" s="115"/>
      <c r="E44" s="126">
        <f t="shared" ref="E44:J44" si="6">SUM(E39:E43)</f>
        <v>0</v>
      </c>
      <c r="F44" s="126">
        <f t="shared" si="6"/>
        <v>0</v>
      </c>
      <c r="G44" s="126">
        <f t="shared" si="6"/>
        <v>0</v>
      </c>
      <c r="H44" s="126">
        <f t="shared" si="6"/>
        <v>0</v>
      </c>
      <c r="I44" s="126">
        <f t="shared" si="6"/>
        <v>0</v>
      </c>
      <c r="J44" s="126">
        <f t="shared" si="6"/>
        <v>0</v>
      </c>
    </row>
    <row r="45" spans="1:10" ht="21" customHeight="1" x14ac:dyDescent="0.5">
      <c r="A45" s="104" t="s">
        <v>38</v>
      </c>
      <c r="B45" s="105"/>
      <c r="C45" s="105"/>
      <c r="D45" s="106"/>
      <c r="E45" s="127"/>
      <c r="F45" s="127"/>
      <c r="G45" s="127"/>
      <c r="H45" s="127"/>
      <c r="I45" s="127"/>
      <c r="J45" s="127"/>
    </row>
    <row r="46" spans="1:10" ht="21" customHeight="1" x14ac:dyDescent="0.3">
      <c r="A46" s="295"/>
      <c r="B46" s="296"/>
      <c r="C46" s="296"/>
      <c r="D46" s="297"/>
      <c r="E46" s="112">
        <f>F46+G46</f>
        <v>0</v>
      </c>
      <c r="F46" s="112"/>
      <c r="G46" s="112"/>
      <c r="H46" s="112"/>
      <c r="I46" s="112"/>
      <c r="J46" s="128">
        <f t="shared" ref="J46:J48" si="7">E46+I46</f>
        <v>0</v>
      </c>
    </row>
    <row r="47" spans="1:10" ht="21" customHeight="1" x14ac:dyDescent="0.3">
      <c r="A47" s="295"/>
      <c r="B47" s="296"/>
      <c r="C47" s="296"/>
      <c r="D47" s="297"/>
      <c r="E47" s="112">
        <f>F47+G47</f>
        <v>0</v>
      </c>
      <c r="F47" s="112"/>
      <c r="G47" s="112"/>
      <c r="H47" s="112"/>
      <c r="I47" s="112"/>
      <c r="J47" s="128">
        <f t="shared" si="7"/>
        <v>0</v>
      </c>
    </row>
    <row r="48" spans="1:10" ht="21" customHeight="1" x14ac:dyDescent="0.3">
      <c r="A48" s="295"/>
      <c r="B48" s="296"/>
      <c r="C48" s="296"/>
      <c r="D48" s="297"/>
      <c r="E48" s="112">
        <f>F48+G48</f>
        <v>0</v>
      </c>
      <c r="F48" s="112"/>
      <c r="G48" s="112"/>
      <c r="H48" s="112"/>
      <c r="I48" s="112"/>
      <c r="J48" s="128">
        <f t="shared" si="7"/>
        <v>0</v>
      </c>
    </row>
    <row r="49" spans="1:10" ht="21" customHeight="1" x14ac:dyDescent="0.5">
      <c r="A49" s="113" t="s">
        <v>13</v>
      </c>
      <c r="B49" s="6"/>
      <c r="C49" s="114"/>
      <c r="D49" s="115"/>
      <c r="E49" s="126">
        <f t="shared" ref="E49:J49" si="8">SUM(E46:E48)</f>
        <v>0</v>
      </c>
      <c r="F49" s="126">
        <f t="shared" si="8"/>
        <v>0</v>
      </c>
      <c r="G49" s="126">
        <f t="shared" si="8"/>
        <v>0</v>
      </c>
      <c r="H49" s="126">
        <f t="shared" si="8"/>
        <v>0</v>
      </c>
      <c r="I49" s="126">
        <f t="shared" si="8"/>
        <v>0</v>
      </c>
      <c r="J49" s="126">
        <f t="shared" si="8"/>
        <v>0</v>
      </c>
    </row>
    <row r="50" spans="1:10" ht="21" customHeight="1" x14ac:dyDescent="0.5">
      <c r="A50" s="104" t="s">
        <v>39</v>
      </c>
      <c r="B50" s="105"/>
      <c r="C50" s="105"/>
      <c r="D50" s="106"/>
      <c r="E50" s="127"/>
      <c r="F50" s="127"/>
      <c r="G50" s="127"/>
      <c r="H50" s="127"/>
      <c r="I50" s="127"/>
      <c r="J50" s="127"/>
    </row>
    <row r="51" spans="1:10" ht="21" customHeight="1" x14ac:dyDescent="0.3">
      <c r="A51" s="295"/>
      <c r="B51" s="296"/>
      <c r="C51" s="296"/>
      <c r="D51" s="297"/>
      <c r="E51" s="112">
        <f>F51+G51</f>
        <v>0</v>
      </c>
      <c r="F51" s="112"/>
      <c r="G51" s="112"/>
      <c r="H51" s="112"/>
      <c r="I51" s="112"/>
      <c r="J51" s="128">
        <f t="shared" ref="J51:J52" si="9">E51+I51</f>
        <v>0</v>
      </c>
    </row>
    <row r="52" spans="1:10" ht="21" customHeight="1" x14ac:dyDescent="0.3">
      <c r="A52" s="295"/>
      <c r="B52" s="296"/>
      <c r="C52" s="296"/>
      <c r="D52" s="297"/>
      <c r="E52" s="112">
        <f>F52+G52</f>
        <v>0</v>
      </c>
      <c r="F52" s="112"/>
      <c r="G52" s="112"/>
      <c r="H52" s="112"/>
      <c r="I52" s="112"/>
      <c r="J52" s="128">
        <f t="shared" si="9"/>
        <v>0</v>
      </c>
    </row>
    <row r="53" spans="1:10" ht="21" customHeight="1" x14ac:dyDescent="0.5">
      <c r="A53" s="113" t="s">
        <v>14</v>
      </c>
      <c r="B53" s="6"/>
      <c r="C53" s="114"/>
      <c r="D53" s="115"/>
      <c r="E53" s="126">
        <f t="shared" ref="E53:J53" si="10">SUM(E51:E52)</f>
        <v>0</v>
      </c>
      <c r="F53" s="126">
        <f t="shared" si="10"/>
        <v>0</v>
      </c>
      <c r="G53" s="126">
        <f t="shared" si="10"/>
        <v>0</v>
      </c>
      <c r="H53" s="126">
        <f t="shared" si="10"/>
        <v>0</v>
      </c>
      <c r="I53" s="126">
        <f t="shared" si="10"/>
        <v>0</v>
      </c>
      <c r="J53" s="126">
        <f t="shared" si="10"/>
        <v>0</v>
      </c>
    </row>
    <row r="54" spans="1:10" ht="21" customHeight="1" x14ac:dyDescent="0.5">
      <c r="A54" s="104" t="s">
        <v>40</v>
      </c>
      <c r="B54" s="105"/>
      <c r="C54" s="105"/>
      <c r="D54" s="106"/>
      <c r="E54" s="127"/>
      <c r="F54" s="127"/>
      <c r="G54" s="127"/>
      <c r="H54" s="127"/>
      <c r="I54" s="127"/>
      <c r="J54" s="127"/>
    </row>
    <row r="55" spans="1:10" ht="21" customHeight="1" x14ac:dyDescent="0.3">
      <c r="A55" s="295"/>
      <c r="B55" s="296"/>
      <c r="C55" s="296"/>
      <c r="D55" s="297"/>
      <c r="E55" s="112">
        <f>F55+G55</f>
        <v>0</v>
      </c>
      <c r="F55" s="112"/>
      <c r="G55" s="112"/>
      <c r="H55" s="112"/>
      <c r="I55" s="112"/>
      <c r="J55" s="128">
        <f t="shared" ref="J55:J56" si="11">E55+I55</f>
        <v>0</v>
      </c>
    </row>
    <row r="56" spans="1:10" ht="21" customHeight="1" x14ac:dyDescent="0.3">
      <c r="A56" s="295"/>
      <c r="B56" s="296"/>
      <c r="C56" s="296"/>
      <c r="D56" s="297"/>
      <c r="E56" s="112">
        <f>F56+G56</f>
        <v>0</v>
      </c>
      <c r="F56" s="112"/>
      <c r="G56" s="112"/>
      <c r="H56" s="112"/>
      <c r="I56" s="112"/>
      <c r="J56" s="128">
        <f t="shared" si="11"/>
        <v>0</v>
      </c>
    </row>
    <row r="57" spans="1:10" ht="21" customHeight="1" x14ac:dyDescent="0.5">
      <c r="A57" s="113" t="s">
        <v>15</v>
      </c>
      <c r="B57" s="6"/>
      <c r="C57" s="114"/>
      <c r="D57" s="115"/>
      <c r="E57" s="126">
        <f>SUM(E55:E56)</f>
        <v>0</v>
      </c>
      <c r="F57" s="126">
        <f t="shared" ref="F57:J57" si="12">SUM(F55:F56)</f>
        <v>0</v>
      </c>
      <c r="G57" s="126">
        <f t="shared" si="12"/>
        <v>0</v>
      </c>
      <c r="H57" s="126">
        <f t="shared" si="12"/>
        <v>0</v>
      </c>
      <c r="I57" s="126">
        <f t="shared" si="12"/>
        <v>0</v>
      </c>
      <c r="J57" s="126">
        <f t="shared" si="12"/>
        <v>0</v>
      </c>
    </row>
    <row r="58" spans="1:10" ht="21" customHeight="1" x14ac:dyDescent="0.5">
      <c r="A58" s="104" t="s">
        <v>41</v>
      </c>
      <c r="B58" s="105"/>
      <c r="C58" s="105"/>
      <c r="D58" s="106"/>
      <c r="E58" s="127"/>
      <c r="F58" s="127"/>
      <c r="G58" s="127"/>
      <c r="H58" s="127"/>
      <c r="I58" s="127"/>
      <c r="J58" s="127"/>
    </row>
    <row r="59" spans="1:10" ht="21" customHeight="1" x14ac:dyDescent="0.3">
      <c r="A59" s="295"/>
      <c r="B59" s="296"/>
      <c r="C59" s="296"/>
      <c r="D59" s="297"/>
      <c r="E59" s="112">
        <f>F59+G59</f>
        <v>0</v>
      </c>
      <c r="F59" s="112"/>
      <c r="G59" s="112"/>
      <c r="H59" s="112"/>
      <c r="I59" s="112"/>
      <c r="J59" s="128">
        <f t="shared" ref="J59:J60" si="13">E59+I59</f>
        <v>0</v>
      </c>
    </row>
    <row r="60" spans="1:10" ht="21" customHeight="1" x14ac:dyDescent="0.3">
      <c r="A60" s="295"/>
      <c r="B60" s="296"/>
      <c r="C60" s="296"/>
      <c r="D60" s="297"/>
      <c r="E60" s="112">
        <f>F60+G60</f>
        <v>0</v>
      </c>
      <c r="F60" s="112"/>
      <c r="G60" s="112"/>
      <c r="H60" s="112"/>
      <c r="I60" s="112"/>
      <c r="J60" s="128">
        <f t="shared" si="13"/>
        <v>0</v>
      </c>
    </row>
    <row r="61" spans="1:10" ht="21" customHeight="1" x14ac:dyDescent="0.5">
      <c r="A61" s="113" t="s">
        <v>16</v>
      </c>
      <c r="B61" s="109"/>
      <c r="C61" s="114"/>
      <c r="D61" s="115"/>
      <c r="E61" s="126">
        <f>SUM(E59:E60)</f>
        <v>0</v>
      </c>
      <c r="F61" s="126">
        <f t="shared" ref="F61:J61" si="14">SUM(F59:F60)</f>
        <v>0</v>
      </c>
      <c r="G61" s="126">
        <f t="shared" si="14"/>
        <v>0</v>
      </c>
      <c r="H61" s="126">
        <f t="shared" si="14"/>
        <v>0</v>
      </c>
      <c r="I61" s="126">
        <f t="shared" si="14"/>
        <v>0</v>
      </c>
      <c r="J61" s="126">
        <f t="shared" si="14"/>
        <v>0</v>
      </c>
    </row>
    <row r="62" spans="1:10" ht="30" customHeight="1" x14ac:dyDescent="0.5">
      <c r="A62" s="298" t="s">
        <v>17</v>
      </c>
      <c r="B62" s="299"/>
      <c r="C62" s="299"/>
      <c r="D62" s="300"/>
      <c r="E62" s="129">
        <f t="shared" ref="E62:J62" si="15">E18+E37+E44+E49+E53+E57+E61</f>
        <v>0</v>
      </c>
      <c r="F62" s="129">
        <f t="shared" si="15"/>
        <v>0</v>
      </c>
      <c r="G62" s="129">
        <f t="shared" si="15"/>
        <v>0</v>
      </c>
      <c r="H62" s="129">
        <f t="shared" si="15"/>
        <v>0</v>
      </c>
      <c r="I62" s="129">
        <f t="shared" si="15"/>
        <v>0</v>
      </c>
      <c r="J62" s="129">
        <f t="shared" si="15"/>
        <v>0</v>
      </c>
    </row>
    <row r="63" spans="1:10" ht="25" customHeight="1" x14ac:dyDescent="0.35">
      <c r="A63" s="116" t="s">
        <v>42</v>
      </c>
      <c r="B63" s="109"/>
      <c r="C63" s="117"/>
      <c r="D63" s="118"/>
      <c r="E63" s="130" t="e">
        <f>SUM(F63:G63)</f>
        <v>#DIV/0!</v>
      </c>
      <c r="F63" s="130" t="e">
        <f>F62/E62</f>
        <v>#DIV/0!</v>
      </c>
      <c r="G63" s="130" t="e">
        <f>G62/E62</f>
        <v>#DIV/0!</v>
      </c>
      <c r="H63" s="119"/>
      <c r="I63" s="120"/>
      <c r="J63" s="120"/>
    </row>
    <row r="64" spans="1:10" x14ac:dyDescent="0.25">
      <c r="A64" s="146" t="str">
        <f>'#3_Budget Summary'!$A$33</f>
        <v>BUDGET - STANDARD, Budget Summary  (Rev. March 2022), City of Los Angeles, Economic and Workforce Development Department</v>
      </c>
    </row>
    <row r="66" spans="1:1" x14ac:dyDescent="0.25">
      <c r="A66" s="1" t="s">
        <v>149</v>
      </c>
    </row>
  </sheetData>
  <sheetProtection algorithmName="SHA-512" hashValue="0K61z4mKFehGr/0l6hHHMqSbLnLyhXJLXYg39UUnCSPn/ROzLJ0yxsi/MXvyia4XAQ2xZ/hQnrT7rkGiN2I1Yw==" saltValue="HuKa2xVjeqTRizCORLB0rQ==" spinCount="100000" sheet="1" objects="1" scenarios="1"/>
  <mergeCells count="37">
    <mergeCell ref="A60:D60"/>
    <mergeCell ref="A62:D62"/>
    <mergeCell ref="A51:D51"/>
    <mergeCell ref="A52:D52"/>
    <mergeCell ref="A55:D55"/>
    <mergeCell ref="A56:D56"/>
    <mergeCell ref="A59:D59"/>
    <mergeCell ref="A35:D35"/>
    <mergeCell ref="A36:D36"/>
    <mergeCell ref="A46:D46"/>
    <mergeCell ref="A47:D47"/>
    <mergeCell ref="A48:D48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G11:H11"/>
    <mergeCell ref="A1:J1"/>
    <mergeCell ref="A2:J2"/>
    <mergeCell ref="E9:G9"/>
    <mergeCell ref="E8:J8"/>
    <mergeCell ref="F10:H10"/>
    <mergeCell ref="D4:G4"/>
    <mergeCell ref="A4:C4"/>
    <mergeCell ref="A5:C5"/>
    <mergeCell ref="A6:C6"/>
  </mergeCells>
  <phoneticPr fontId="0" type="noConversion"/>
  <printOptions horizontalCentered="1"/>
  <pageMargins left="0.25" right="0.25" top="0.45" bottom="0.17" header="0.25" footer="0.25"/>
  <pageSetup scale="56" fitToHeight="0" orientation="portrait" r:id="rId1"/>
  <headerFooter alignWithMargins="0"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7"/>
  <sheetViews>
    <sheetView topLeftCell="A40" zoomScale="80" zoomScaleNormal="80" workbookViewId="0">
      <selection activeCell="C57" sqref="C57"/>
    </sheetView>
  </sheetViews>
  <sheetFormatPr defaultColWidth="9.1796875" defaultRowHeight="12.5" x14ac:dyDescent="0.25"/>
  <cols>
    <col min="1" max="1" width="8.7265625" style="1" customWidth="1"/>
    <col min="2" max="2" width="25.7265625" style="1" customWidth="1"/>
    <col min="3" max="3" width="35.7265625" style="1" customWidth="1"/>
    <col min="4" max="5" width="18.7265625" style="1" customWidth="1"/>
    <col min="6" max="10" width="21.7265625" style="1" customWidth="1"/>
    <col min="11" max="13" width="18.7265625" style="1" customWidth="1"/>
    <col min="14" max="16384" width="9.1796875" style="1"/>
  </cols>
  <sheetData>
    <row r="1" spans="1:13" ht="24.5" x14ac:dyDescent="0.7">
      <c r="A1" s="301" t="s">
        <v>29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</row>
    <row r="2" spans="1:13" ht="17" x14ac:dyDescent="0.5">
      <c r="A2" s="304" t="s">
        <v>109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6"/>
    </row>
    <row r="3" spans="1:13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22" x14ac:dyDescent="0.65">
      <c r="A4" s="211" t="s">
        <v>4</v>
      </c>
      <c r="B4" s="212"/>
      <c r="C4" s="290">
        <f>'#3_Budget Summary'!$B$3</f>
        <v>0</v>
      </c>
      <c r="D4" s="290"/>
      <c r="E4" s="290"/>
      <c r="F4" s="290"/>
      <c r="G4" s="290"/>
      <c r="H4" s="290"/>
      <c r="I4" s="6"/>
      <c r="J4" s="6"/>
      <c r="K4" s="6"/>
      <c r="L4" s="6"/>
      <c r="M4" s="7"/>
    </row>
    <row r="5" spans="1:13" ht="18" x14ac:dyDescent="0.5">
      <c r="A5" s="291" t="s">
        <v>5</v>
      </c>
      <c r="B5" s="292"/>
      <c r="C5" s="147" t="str">
        <f>'#3_Budget Summary'!$B$4</f>
        <v>YouthSource Center Operators RFP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8" x14ac:dyDescent="0.5">
      <c r="A6" s="291" t="s">
        <v>6</v>
      </c>
      <c r="B6" s="292"/>
      <c r="C6" s="148">
        <f>'#3_Budget Summary'!B5</f>
        <v>0</v>
      </c>
      <c r="D6" s="6"/>
      <c r="E6" s="6"/>
      <c r="F6" s="6"/>
      <c r="G6" s="6"/>
      <c r="H6" s="6"/>
      <c r="I6" s="6"/>
      <c r="J6" s="9"/>
      <c r="K6" s="6"/>
      <c r="L6" s="6"/>
      <c r="M6" s="8"/>
    </row>
    <row r="7" spans="1:13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22" x14ac:dyDescent="0.65">
      <c r="A9" s="13"/>
      <c r="B9" s="14"/>
      <c r="C9" s="15"/>
      <c r="D9" s="13"/>
      <c r="E9" s="13"/>
      <c r="F9" s="13"/>
      <c r="G9" s="287" t="s">
        <v>32</v>
      </c>
      <c r="H9" s="288"/>
      <c r="I9" s="288"/>
      <c r="J9" s="288"/>
      <c r="K9" s="288"/>
      <c r="L9" s="288"/>
      <c r="M9" s="289"/>
    </row>
    <row r="10" spans="1:13" ht="22" x14ac:dyDescent="0.65">
      <c r="A10" s="16"/>
      <c r="B10" s="17"/>
      <c r="C10" s="18"/>
      <c r="D10" s="16"/>
      <c r="E10" s="16"/>
      <c r="F10" s="16"/>
      <c r="G10" s="287" t="s">
        <v>31</v>
      </c>
      <c r="H10" s="288"/>
      <c r="I10" s="288"/>
      <c r="J10" s="289"/>
      <c r="K10" s="15"/>
      <c r="L10" s="14"/>
      <c r="M10" s="14" t="s">
        <v>95</v>
      </c>
    </row>
    <row r="11" spans="1:13" ht="14" x14ac:dyDescent="0.3">
      <c r="A11" s="16"/>
      <c r="B11" s="17"/>
      <c r="C11" s="18"/>
      <c r="D11" s="18"/>
      <c r="E11" s="18"/>
      <c r="F11" s="18"/>
      <c r="G11" s="15"/>
      <c r="H11" s="269" t="s">
        <v>144</v>
      </c>
      <c r="I11" s="269"/>
      <c r="J11" s="269"/>
      <c r="K11" s="18"/>
      <c r="L11" s="17"/>
      <c r="M11" s="17" t="s">
        <v>46</v>
      </c>
    </row>
    <row r="12" spans="1:13" ht="14" x14ac:dyDescent="0.3">
      <c r="A12" s="307" t="s">
        <v>96</v>
      </c>
      <c r="B12" s="308"/>
      <c r="C12" s="18" t="s">
        <v>97</v>
      </c>
      <c r="D12" s="18" t="s">
        <v>98</v>
      </c>
      <c r="E12" s="18" t="s">
        <v>100</v>
      </c>
      <c r="F12" s="18" t="s">
        <v>102</v>
      </c>
      <c r="G12" s="18" t="s">
        <v>46</v>
      </c>
      <c r="H12" s="19"/>
      <c r="I12" s="269" t="s">
        <v>48</v>
      </c>
      <c r="J12" s="269"/>
      <c r="K12" s="18" t="s">
        <v>46</v>
      </c>
      <c r="L12" s="17" t="s">
        <v>106</v>
      </c>
      <c r="M12" s="17" t="s">
        <v>49</v>
      </c>
    </row>
    <row r="13" spans="1:13" ht="14" x14ac:dyDescent="0.3">
      <c r="A13" s="307" t="s">
        <v>81</v>
      </c>
      <c r="B13" s="308"/>
      <c r="C13" s="18"/>
      <c r="D13" s="18" t="s">
        <v>99</v>
      </c>
      <c r="E13" s="18" t="s">
        <v>101</v>
      </c>
      <c r="F13" s="18" t="s">
        <v>103</v>
      </c>
      <c r="G13" s="18" t="s">
        <v>99</v>
      </c>
      <c r="H13" s="19" t="s">
        <v>47</v>
      </c>
      <c r="I13" s="18" t="s">
        <v>117</v>
      </c>
      <c r="J13" s="18" t="s">
        <v>118</v>
      </c>
      <c r="K13" s="18" t="s">
        <v>93</v>
      </c>
      <c r="L13" s="17" t="s">
        <v>105</v>
      </c>
      <c r="M13" s="17" t="s">
        <v>50</v>
      </c>
    </row>
    <row r="14" spans="1:13" ht="14" x14ac:dyDescent="0.3">
      <c r="A14" s="16"/>
      <c r="B14" s="20" t="s">
        <v>83</v>
      </c>
      <c r="C14" s="18" t="s">
        <v>84</v>
      </c>
      <c r="D14" s="18" t="s">
        <v>85</v>
      </c>
      <c r="E14" s="18" t="s">
        <v>1</v>
      </c>
      <c r="F14" s="18" t="s">
        <v>2</v>
      </c>
      <c r="G14" s="18" t="s">
        <v>3</v>
      </c>
      <c r="H14" s="19" t="s">
        <v>86</v>
      </c>
      <c r="I14" s="18" t="s">
        <v>87</v>
      </c>
      <c r="J14" s="18" t="s">
        <v>88</v>
      </c>
      <c r="K14" s="18" t="s">
        <v>89</v>
      </c>
      <c r="L14" s="17" t="s">
        <v>90</v>
      </c>
      <c r="M14" s="17" t="s">
        <v>107</v>
      </c>
    </row>
    <row r="15" spans="1:13" ht="14" x14ac:dyDescent="0.3">
      <c r="A15" s="21"/>
      <c r="B15" s="22"/>
      <c r="C15" s="23"/>
      <c r="D15" s="23"/>
      <c r="E15" s="23"/>
      <c r="F15" s="23"/>
      <c r="G15" s="23" t="s">
        <v>110</v>
      </c>
      <c r="H15" s="24"/>
      <c r="I15" s="23"/>
      <c r="J15" s="23"/>
      <c r="K15" s="23" t="s">
        <v>119</v>
      </c>
      <c r="L15" s="25"/>
      <c r="M15" s="25" t="s">
        <v>120</v>
      </c>
    </row>
    <row r="16" spans="1:13" ht="21" customHeight="1" x14ac:dyDescent="0.5">
      <c r="A16" s="26" t="s">
        <v>18</v>
      </c>
      <c r="B16" s="27"/>
      <c r="C16" s="27"/>
      <c r="D16" s="27"/>
      <c r="E16" s="27"/>
      <c r="F16" s="27"/>
      <c r="G16" s="28"/>
      <c r="H16" s="28"/>
      <c r="I16" s="28"/>
      <c r="J16" s="28"/>
      <c r="K16" s="28"/>
      <c r="L16" s="28"/>
      <c r="M16" s="28"/>
    </row>
    <row r="17" spans="1:13" ht="21" customHeight="1" x14ac:dyDescent="0.35">
      <c r="A17" s="309"/>
      <c r="B17" s="310"/>
      <c r="C17" s="30"/>
      <c r="D17" s="31"/>
      <c r="E17" s="32"/>
      <c r="F17" s="33"/>
      <c r="G17" s="47">
        <f>ROUND(D17*E17*F17,2)</f>
        <v>0</v>
      </c>
      <c r="H17" s="34"/>
      <c r="I17" s="34"/>
      <c r="J17" s="34"/>
      <c r="K17" s="125">
        <f>ROUND(H17+I17+J17,2)</f>
        <v>0</v>
      </c>
      <c r="L17" s="35"/>
      <c r="M17" s="125">
        <f>K17+L17</f>
        <v>0</v>
      </c>
    </row>
    <row r="18" spans="1:13" ht="21" customHeight="1" x14ac:dyDescent="0.35">
      <c r="A18" s="309"/>
      <c r="B18" s="310"/>
      <c r="C18" s="30"/>
      <c r="D18" s="31"/>
      <c r="E18" s="32"/>
      <c r="F18" s="33"/>
      <c r="G18" s="47">
        <f t="shared" ref="G18:G43" si="0">ROUND(D18*E18*F18,2)</f>
        <v>0</v>
      </c>
      <c r="H18" s="34"/>
      <c r="I18" s="34"/>
      <c r="J18" s="34"/>
      <c r="K18" s="125">
        <f t="shared" ref="K18:K43" si="1">ROUND(H18+I18+J18,2)</f>
        <v>0</v>
      </c>
      <c r="L18" s="34"/>
      <c r="M18" s="125">
        <f t="shared" ref="M18:M43" si="2">K18+L18</f>
        <v>0</v>
      </c>
    </row>
    <row r="19" spans="1:13" ht="21" customHeight="1" x14ac:dyDescent="0.35">
      <c r="A19" s="309"/>
      <c r="B19" s="310"/>
      <c r="C19" s="30"/>
      <c r="D19" s="31"/>
      <c r="E19" s="32"/>
      <c r="F19" s="33"/>
      <c r="G19" s="47">
        <f t="shared" si="0"/>
        <v>0</v>
      </c>
      <c r="H19" s="34"/>
      <c r="I19" s="34"/>
      <c r="J19" s="34"/>
      <c r="K19" s="125">
        <f t="shared" si="1"/>
        <v>0</v>
      </c>
      <c r="L19" s="34"/>
      <c r="M19" s="125">
        <f t="shared" si="2"/>
        <v>0</v>
      </c>
    </row>
    <row r="20" spans="1:13" ht="21" customHeight="1" x14ac:dyDescent="0.35">
      <c r="A20" s="309"/>
      <c r="B20" s="310"/>
      <c r="C20" s="30"/>
      <c r="D20" s="31"/>
      <c r="E20" s="32"/>
      <c r="F20" s="33"/>
      <c r="G20" s="47">
        <f t="shared" si="0"/>
        <v>0</v>
      </c>
      <c r="H20" s="34"/>
      <c r="I20" s="34"/>
      <c r="J20" s="34"/>
      <c r="K20" s="125">
        <f t="shared" si="1"/>
        <v>0</v>
      </c>
      <c r="L20" s="34"/>
      <c r="M20" s="125">
        <f t="shared" si="2"/>
        <v>0</v>
      </c>
    </row>
    <row r="21" spans="1:13" ht="21" customHeight="1" x14ac:dyDescent="0.35">
      <c r="A21" s="309"/>
      <c r="B21" s="310"/>
      <c r="C21" s="30"/>
      <c r="D21" s="31"/>
      <c r="E21" s="32"/>
      <c r="F21" s="33"/>
      <c r="G21" s="47">
        <f>ROUND(D21*E21*F21,2)</f>
        <v>0</v>
      </c>
      <c r="H21" s="34"/>
      <c r="I21" s="34"/>
      <c r="J21" s="34"/>
      <c r="K21" s="125">
        <f t="shared" si="1"/>
        <v>0</v>
      </c>
      <c r="L21" s="34"/>
      <c r="M21" s="125">
        <f t="shared" si="2"/>
        <v>0</v>
      </c>
    </row>
    <row r="22" spans="1:13" ht="21" customHeight="1" x14ac:dyDescent="0.35">
      <c r="A22" s="309"/>
      <c r="B22" s="310"/>
      <c r="C22" s="30"/>
      <c r="D22" s="31"/>
      <c r="E22" s="32"/>
      <c r="F22" s="33"/>
      <c r="G22" s="47">
        <f t="shared" ref="G22:G40" si="3">ROUND(D22*E22*F22,2)</f>
        <v>0</v>
      </c>
      <c r="H22" s="34"/>
      <c r="I22" s="34"/>
      <c r="J22" s="34"/>
      <c r="K22" s="125">
        <f t="shared" si="1"/>
        <v>0</v>
      </c>
      <c r="L22" s="34"/>
      <c r="M22" s="125">
        <f t="shared" si="2"/>
        <v>0</v>
      </c>
    </row>
    <row r="23" spans="1:13" ht="21" customHeight="1" x14ac:dyDescent="0.35">
      <c r="A23" s="309"/>
      <c r="B23" s="310"/>
      <c r="C23" s="30"/>
      <c r="D23" s="31"/>
      <c r="E23" s="32"/>
      <c r="F23" s="33"/>
      <c r="G23" s="47">
        <f t="shared" si="3"/>
        <v>0</v>
      </c>
      <c r="H23" s="34"/>
      <c r="I23" s="34"/>
      <c r="J23" s="34"/>
      <c r="K23" s="125">
        <f t="shared" si="1"/>
        <v>0</v>
      </c>
      <c r="L23" s="34"/>
      <c r="M23" s="125">
        <f t="shared" si="2"/>
        <v>0</v>
      </c>
    </row>
    <row r="24" spans="1:13" ht="21" customHeight="1" x14ac:dyDescent="0.35">
      <c r="A24" s="309"/>
      <c r="B24" s="310"/>
      <c r="C24" s="30"/>
      <c r="D24" s="31"/>
      <c r="E24" s="32"/>
      <c r="F24" s="33"/>
      <c r="G24" s="47">
        <f t="shared" si="3"/>
        <v>0</v>
      </c>
      <c r="H24" s="34"/>
      <c r="I24" s="34"/>
      <c r="J24" s="34"/>
      <c r="K24" s="125">
        <f t="shared" si="1"/>
        <v>0</v>
      </c>
      <c r="L24" s="34"/>
      <c r="M24" s="125">
        <f t="shared" si="2"/>
        <v>0</v>
      </c>
    </row>
    <row r="25" spans="1:13" ht="21" customHeight="1" x14ac:dyDescent="0.35">
      <c r="A25" s="309"/>
      <c r="B25" s="310"/>
      <c r="C25" s="30"/>
      <c r="D25" s="31"/>
      <c r="E25" s="32"/>
      <c r="F25" s="33"/>
      <c r="G25" s="47">
        <f t="shared" si="3"/>
        <v>0</v>
      </c>
      <c r="H25" s="34"/>
      <c r="I25" s="34"/>
      <c r="J25" s="34"/>
      <c r="K25" s="125">
        <f t="shared" si="1"/>
        <v>0</v>
      </c>
      <c r="L25" s="34"/>
      <c r="M25" s="125">
        <f t="shared" si="2"/>
        <v>0</v>
      </c>
    </row>
    <row r="26" spans="1:13" ht="21" customHeight="1" x14ac:dyDescent="0.35">
      <c r="A26" s="309"/>
      <c r="B26" s="310"/>
      <c r="C26" s="30"/>
      <c r="D26" s="31"/>
      <c r="E26" s="32"/>
      <c r="F26" s="33"/>
      <c r="G26" s="47">
        <f t="shared" si="3"/>
        <v>0</v>
      </c>
      <c r="H26" s="34"/>
      <c r="I26" s="34"/>
      <c r="J26" s="34"/>
      <c r="K26" s="125">
        <f t="shared" si="1"/>
        <v>0</v>
      </c>
      <c r="L26" s="34"/>
      <c r="M26" s="125">
        <f t="shared" si="2"/>
        <v>0</v>
      </c>
    </row>
    <row r="27" spans="1:13" ht="21" customHeight="1" x14ac:dyDescent="0.35">
      <c r="A27" s="309"/>
      <c r="B27" s="310"/>
      <c r="C27" s="30"/>
      <c r="D27" s="31"/>
      <c r="E27" s="32"/>
      <c r="F27" s="33"/>
      <c r="G27" s="47">
        <f t="shared" si="3"/>
        <v>0</v>
      </c>
      <c r="H27" s="34"/>
      <c r="I27" s="34"/>
      <c r="J27" s="34"/>
      <c r="K27" s="125">
        <f t="shared" si="1"/>
        <v>0</v>
      </c>
      <c r="L27" s="34"/>
      <c r="M27" s="125">
        <f t="shared" si="2"/>
        <v>0</v>
      </c>
    </row>
    <row r="28" spans="1:13" ht="21" customHeight="1" x14ac:dyDescent="0.35">
      <c r="A28" s="309"/>
      <c r="B28" s="310"/>
      <c r="C28" s="30"/>
      <c r="D28" s="31"/>
      <c r="E28" s="32"/>
      <c r="F28" s="33"/>
      <c r="G28" s="47">
        <f t="shared" si="3"/>
        <v>0</v>
      </c>
      <c r="H28" s="34"/>
      <c r="I28" s="34"/>
      <c r="J28" s="34"/>
      <c r="K28" s="125">
        <f t="shared" si="1"/>
        <v>0</v>
      </c>
      <c r="L28" s="34"/>
      <c r="M28" s="125">
        <f t="shared" si="2"/>
        <v>0</v>
      </c>
    </row>
    <row r="29" spans="1:13" ht="21" customHeight="1" x14ac:dyDescent="0.35">
      <c r="A29" s="309"/>
      <c r="B29" s="310"/>
      <c r="C29" s="30"/>
      <c r="D29" s="31"/>
      <c r="E29" s="32"/>
      <c r="F29" s="33"/>
      <c r="G29" s="47">
        <f t="shared" si="3"/>
        <v>0</v>
      </c>
      <c r="H29" s="34"/>
      <c r="I29" s="34"/>
      <c r="J29" s="34"/>
      <c r="K29" s="125">
        <f t="shared" si="1"/>
        <v>0</v>
      </c>
      <c r="L29" s="34"/>
      <c r="M29" s="125">
        <f t="shared" si="2"/>
        <v>0</v>
      </c>
    </row>
    <row r="30" spans="1:13" ht="21" customHeight="1" x14ac:dyDescent="0.35">
      <c r="A30" s="309"/>
      <c r="B30" s="310"/>
      <c r="C30" s="30"/>
      <c r="D30" s="31"/>
      <c r="E30" s="32"/>
      <c r="F30" s="33"/>
      <c r="G30" s="47">
        <f t="shared" si="3"/>
        <v>0</v>
      </c>
      <c r="H30" s="34"/>
      <c r="I30" s="34"/>
      <c r="J30" s="34"/>
      <c r="K30" s="125">
        <f t="shared" si="1"/>
        <v>0</v>
      </c>
      <c r="L30" s="34"/>
      <c r="M30" s="125">
        <f t="shared" si="2"/>
        <v>0</v>
      </c>
    </row>
    <row r="31" spans="1:13" ht="21" customHeight="1" x14ac:dyDescent="0.35">
      <c r="A31" s="309"/>
      <c r="B31" s="310"/>
      <c r="C31" s="30"/>
      <c r="D31" s="31"/>
      <c r="E31" s="32"/>
      <c r="F31" s="33"/>
      <c r="G31" s="47">
        <f t="shared" si="3"/>
        <v>0</v>
      </c>
      <c r="H31" s="34"/>
      <c r="I31" s="34"/>
      <c r="J31" s="34"/>
      <c r="K31" s="125">
        <f t="shared" si="1"/>
        <v>0</v>
      </c>
      <c r="L31" s="34"/>
      <c r="M31" s="125">
        <f t="shared" si="2"/>
        <v>0</v>
      </c>
    </row>
    <row r="32" spans="1:13" ht="21" customHeight="1" x14ac:dyDescent="0.35">
      <c r="A32" s="309"/>
      <c r="B32" s="310"/>
      <c r="C32" s="30"/>
      <c r="D32" s="31"/>
      <c r="E32" s="32"/>
      <c r="F32" s="33"/>
      <c r="G32" s="47">
        <f t="shared" si="3"/>
        <v>0</v>
      </c>
      <c r="H32" s="34"/>
      <c r="I32" s="34"/>
      <c r="J32" s="34"/>
      <c r="K32" s="125">
        <f t="shared" si="1"/>
        <v>0</v>
      </c>
      <c r="L32" s="34"/>
      <c r="M32" s="125">
        <f t="shared" si="2"/>
        <v>0</v>
      </c>
    </row>
    <row r="33" spans="1:13" ht="21" customHeight="1" x14ac:dyDescent="0.35">
      <c r="A33" s="309"/>
      <c r="B33" s="310"/>
      <c r="C33" s="30"/>
      <c r="D33" s="31"/>
      <c r="E33" s="32"/>
      <c r="F33" s="33"/>
      <c r="G33" s="47">
        <f t="shared" si="3"/>
        <v>0</v>
      </c>
      <c r="H33" s="34"/>
      <c r="I33" s="34"/>
      <c r="J33" s="34"/>
      <c r="K33" s="125">
        <f t="shared" si="1"/>
        <v>0</v>
      </c>
      <c r="L33" s="34"/>
      <c r="M33" s="125">
        <f t="shared" si="2"/>
        <v>0</v>
      </c>
    </row>
    <row r="34" spans="1:13" ht="21" customHeight="1" x14ac:dyDescent="0.35">
      <c r="A34" s="309"/>
      <c r="B34" s="310"/>
      <c r="C34" s="30"/>
      <c r="D34" s="31"/>
      <c r="E34" s="32"/>
      <c r="F34" s="33"/>
      <c r="G34" s="47">
        <f t="shared" si="3"/>
        <v>0</v>
      </c>
      <c r="H34" s="34"/>
      <c r="I34" s="34"/>
      <c r="J34" s="34"/>
      <c r="K34" s="125">
        <f t="shared" si="1"/>
        <v>0</v>
      </c>
      <c r="L34" s="34"/>
      <c r="M34" s="125">
        <f t="shared" si="2"/>
        <v>0</v>
      </c>
    </row>
    <row r="35" spans="1:13" ht="21" customHeight="1" x14ac:dyDescent="0.35">
      <c r="A35" s="309"/>
      <c r="B35" s="310"/>
      <c r="C35" s="30"/>
      <c r="D35" s="31"/>
      <c r="E35" s="32"/>
      <c r="F35" s="33"/>
      <c r="G35" s="47">
        <f t="shared" si="3"/>
        <v>0</v>
      </c>
      <c r="H35" s="34"/>
      <c r="I35" s="34"/>
      <c r="J35" s="34"/>
      <c r="K35" s="125">
        <f t="shared" si="1"/>
        <v>0</v>
      </c>
      <c r="L35" s="34"/>
      <c r="M35" s="125">
        <f t="shared" si="2"/>
        <v>0</v>
      </c>
    </row>
    <row r="36" spans="1:13" ht="21" customHeight="1" x14ac:dyDescent="0.35">
      <c r="A36" s="309"/>
      <c r="B36" s="310"/>
      <c r="C36" s="30"/>
      <c r="D36" s="31"/>
      <c r="E36" s="32"/>
      <c r="F36" s="33"/>
      <c r="G36" s="47">
        <f t="shared" si="3"/>
        <v>0</v>
      </c>
      <c r="H36" s="34"/>
      <c r="I36" s="34"/>
      <c r="J36" s="34"/>
      <c r="K36" s="125">
        <f t="shared" si="1"/>
        <v>0</v>
      </c>
      <c r="L36" s="34"/>
      <c r="M36" s="125">
        <f t="shared" si="2"/>
        <v>0</v>
      </c>
    </row>
    <row r="37" spans="1:13" ht="21" customHeight="1" x14ac:dyDescent="0.35">
      <c r="A37" s="309"/>
      <c r="B37" s="310"/>
      <c r="C37" s="30"/>
      <c r="D37" s="31"/>
      <c r="E37" s="32"/>
      <c r="F37" s="33"/>
      <c r="G37" s="47">
        <f t="shared" si="3"/>
        <v>0</v>
      </c>
      <c r="H37" s="34"/>
      <c r="I37" s="34"/>
      <c r="J37" s="34"/>
      <c r="K37" s="125">
        <f t="shared" si="1"/>
        <v>0</v>
      </c>
      <c r="L37" s="34"/>
      <c r="M37" s="125">
        <f t="shared" si="2"/>
        <v>0</v>
      </c>
    </row>
    <row r="38" spans="1:13" ht="21" customHeight="1" x14ac:dyDescent="0.35">
      <c r="A38" s="309"/>
      <c r="B38" s="310"/>
      <c r="C38" s="30"/>
      <c r="D38" s="31"/>
      <c r="E38" s="32"/>
      <c r="F38" s="33"/>
      <c r="G38" s="47">
        <f t="shared" si="3"/>
        <v>0</v>
      </c>
      <c r="H38" s="34"/>
      <c r="I38" s="34"/>
      <c r="J38" s="34"/>
      <c r="K38" s="125">
        <f t="shared" si="1"/>
        <v>0</v>
      </c>
      <c r="L38" s="34"/>
      <c r="M38" s="125">
        <f t="shared" si="2"/>
        <v>0</v>
      </c>
    </row>
    <row r="39" spans="1:13" ht="21" customHeight="1" x14ac:dyDescent="0.35">
      <c r="A39" s="309"/>
      <c r="B39" s="310"/>
      <c r="C39" s="30"/>
      <c r="D39" s="31"/>
      <c r="E39" s="32"/>
      <c r="F39" s="33"/>
      <c r="G39" s="47">
        <f t="shared" si="3"/>
        <v>0</v>
      </c>
      <c r="H39" s="34"/>
      <c r="I39" s="34"/>
      <c r="J39" s="34"/>
      <c r="K39" s="125">
        <f t="shared" si="1"/>
        <v>0</v>
      </c>
      <c r="L39" s="34"/>
      <c r="M39" s="125">
        <f t="shared" si="2"/>
        <v>0</v>
      </c>
    </row>
    <row r="40" spans="1:13" ht="21" customHeight="1" x14ac:dyDescent="0.35">
      <c r="A40" s="309"/>
      <c r="B40" s="310"/>
      <c r="C40" s="30"/>
      <c r="D40" s="31"/>
      <c r="E40" s="32"/>
      <c r="F40" s="33"/>
      <c r="G40" s="47">
        <f t="shared" si="3"/>
        <v>0</v>
      </c>
      <c r="H40" s="34"/>
      <c r="I40" s="34"/>
      <c r="J40" s="34"/>
      <c r="K40" s="125">
        <f t="shared" si="1"/>
        <v>0</v>
      </c>
      <c r="L40" s="34"/>
      <c r="M40" s="125">
        <f t="shared" si="2"/>
        <v>0</v>
      </c>
    </row>
    <row r="41" spans="1:13" ht="21" customHeight="1" x14ac:dyDescent="0.35">
      <c r="A41" s="309"/>
      <c r="B41" s="310"/>
      <c r="C41" s="30"/>
      <c r="D41" s="31"/>
      <c r="E41" s="32"/>
      <c r="F41" s="33"/>
      <c r="G41" s="47">
        <f t="shared" si="0"/>
        <v>0</v>
      </c>
      <c r="H41" s="34"/>
      <c r="I41" s="34"/>
      <c r="J41" s="34"/>
      <c r="K41" s="125">
        <f t="shared" si="1"/>
        <v>0</v>
      </c>
      <c r="L41" s="34"/>
      <c r="M41" s="125">
        <f t="shared" si="2"/>
        <v>0</v>
      </c>
    </row>
    <row r="42" spans="1:13" ht="21" customHeight="1" x14ac:dyDescent="0.35">
      <c r="A42" s="309"/>
      <c r="B42" s="310"/>
      <c r="C42" s="30"/>
      <c r="D42" s="31"/>
      <c r="E42" s="32"/>
      <c r="F42" s="33"/>
      <c r="G42" s="47">
        <f t="shared" si="0"/>
        <v>0</v>
      </c>
      <c r="H42" s="34"/>
      <c r="I42" s="34"/>
      <c r="J42" s="34"/>
      <c r="K42" s="125">
        <f t="shared" si="1"/>
        <v>0</v>
      </c>
      <c r="L42" s="34"/>
      <c r="M42" s="125">
        <f t="shared" si="2"/>
        <v>0</v>
      </c>
    </row>
    <row r="43" spans="1:13" ht="21" customHeight="1" x14ac:dyDescent="0.35">
      <c r="A43" s="309"/>
      <c r="B43" s="310"/>
      <c r="C43" s="30"/>
      <c r="D43" s="31"/>
      <c r="E43" s="32"/>
      <c r="F43" s="33"/>
      <c r="G43" s="47">
        <f t="shared" si="0"/>
        <v>0</v>
      </c>
      <c r="H43" s="34"/>
      <c r="I43" s="34"/>
      <c r="J43" s="34"/>
      <c r="K43" s="125">
        <f t="shared" si="1"/>
        <v>0</v>
      </c>
      <c r="L43" s="34"/>
      <c r="M43" s="125">
        <f t="shared" si="2"/>
        <v>0</v>
      </c>
    </row>
    <row r="44" spans="1:13" ht="21" customHeight="1" x14ac:dyDescent="0.5">
      <c r="A44" s="36"/>
      <c r="B44" s="37" t="s">
        <v>19</v>
      </c>
      <c r="C44" s="38"/>
      <c r="D44" s="123"/>
      <c r="E44" s="123"/>
      <c r="F44" s="123"/>
      <c r="G44" s="48">
        <f t="shared" ref="G44:M44" si="4">SUM(G17:G43)</f>
        <v>0</v>
      </c>
      <c r="H44" s="124">
        <f t="shared" si="4"/>
        <v>0</v>
      </c>
      <c r="I44" s="124">
        <f t="shared" si="4"/>
        <v>0</v>
      </c>
      <c r="J44" s="124">
        <f t="shared" si="4"/>
        <v>0</v>
      </c>
      <c r="K44" s="124">
        <f t="shared" si="4"/>
        <v>0</v>
      </c>
      <c r="L44" s="124">
        <f t="shared" si="4"/>
        <v>0</v>
      </c>
      <c r="M44" s="124">
        <f t="shared" si="4"/>
        <v>0</v>
      </c>
    </row>
    <row r="45" spans="1:13" ht="21" customHeight="1" x14ac:dyDescent="0.5">
      <c r="A45" s="26" t="s">
        <v>20</v>
      </c>
      <c r="B45" s="27"/>
      <c r="C45" s="27"/>
      <c r="D45" s="40"/>
      <c r="E45" s="40"/>
      <c r="F45" s="41" t="s">
        <v>82</v>
      </c>
      <c r="G45" s="42"/>
      <c r="H45" s="42"/>
      <c r="I45" s="42"/>
      <c r="J45" s="42"/>
      <c r="K45" s="42"/>
      <c r="L45" s="42"/>
      <c r="M45" s="42"/>
    </row>
    <row r="46" spans="1:13" ht="21" customHeight="1" x14ac:dyDescent="0.35">
      <c r="A46" s="29" t="s">
        <v>21</v>
      </c>
      <c r="B46" s="43"/>
      <c r="C46" s="30"/>
      <c r="D46" s="44"/>
      <c r="E46" s="44"/>
      <c r="F46" s="45" t="e">
        <f>G46/G44</f>
        <v>#DIV/0!</v>
      </c>
      <c r="G46" s="34">
        <f t="shared" ref="G46:G51" si="5">H46+I46</f>
        <v>0</v>
      </c>
      <c r="H46" s="34"/>
      <c r="I46" s="34"/>
      <c r="J46" s="137"/>
      <c r="K46" s="125">
        <f t="shared" ref="K46:K51" si="6">ROUND(H46+I46+J46,2)</f>
        <v>0</v>
      </c>
      <c r="L46" s="136">
        <v>0</v>
      </c>
      <c r="M46" s="125">
        <f t="shared" ref="M46:M51" si="7">K46+L46</f>
        <v>0</v>
      </c>
    </row>
    <row r="47" spans="1:13" ht="21" customHeight="1" x14ac:dyDescent="0.35">
      <c r="A47" s="29" t="s">
        <v>22</v>
      </c>
      <c r="B47" s="43"/>
      <c r="C47" s="30"/>
      <c r="D47" s="44"/>
      <c r="E47" s="44"/>
      <c r="F47" s="45" t="e">
        <f>G47/G44</f>
        <v>#DIV/0!</v>
      </c>
      <c r="G47" s="34">
        <f t="shared" si="5"/>
        <v>0</v>
      </c>
      <c r="H47" s="34"/>
      <c r="I47" s="34"/>
      <c r="J47" s="137"/>
      <c r="K47" s="125">
        <f t="shared" si="6"/>
        <v>0</v>
      </c>
      <c r="L47" s="34">
        <v>0</v>
      </c>
      <c r="M47" s="125">
        <f t="shared" si="7"/>
        <v>0</v>
      </c>
    </row>
    <row r="48" spans="1:13" ht="21" customHeight="1" x14ac:dyDescent="0.35">
      <c r="A48" s="29" t="s">
        <v>23</v>
      </c>
      <c r="B48" s="43"/>
      <c r="C48" s="30"/>
      <c r="D48" s="44"/>
      <c r="E48" s="44"/>
      <c r="F48" s="45" t="e">
        <f>G48/G44</f>
        <v>#DIV/0!</v>
      </c>
      <c r="G48" s="34">
        <f t="shared" si="5"/>
        <v>0</v>
      </c>
      <c r="H48" s="34"/>
      <c r="I48" s="34"/>
      <c r="J48" s="137"/>
      <c r="K48" s="125">
        <f t="shared" si="6"/>
        <v>0</v>
      </c>
      <c r="L48" s="34">
        <v>0</v>
      </c>
      <c r="M48" s="125">
        <f t="shared" si="7"/>
        <v>0</v>
      </c>
    </row>
    <row r="49" spans="1:13" ht="21" customHeight="1" x14ac:dyDescent="0.35">
      <c r="A49" s="29" t="s">
        <v>24</v>
      </c>
      <c r="B49" s="43"/>
      <c r="C49" s="30"/>
      <c r="D49" s="44"/>
      <c r="E49" s="44"/>
      <c r="F49" s="45" t="e">
        <f>G49/G44</f>
        <v>#DIV/0!</v>
      </c>
      <c r="G49" s="34">
        <f t="shared" si="5"/>
        <v>0</v>
      </c>
      <c r="H49" s="34"/>
      <c r="I49" s="34"/>
      <c r="J49" s="137"/>
      <c r="K49" s="125">
        <f t="shared" si="6"/>
        <v>0</v>
      </c>
      <c r="L49" s="34">
        <v>0</v>
      </c>
      <c r="M49" s="125">
        <f t="shared" si="7"/>
        <v>0</v>
      </c>
    </row>
    <row r="50" spans="1:13" ht="21" customHeight="1" x14ac:dyDescent="0.35">
      <c r="A50" s="29" t="s">
        <v>25</v>
      </c>
      <c r="B50" s="43"/>
      <c r="C50" s="30"/>
      <c r="D50" s="44"/>
      <c r="E50" s="44"/>
      <c r="F50" s="45" t="e">
        <f>G50/G44</f>
        <v>#DIV/0!</v>
      </c>
      <c r="G50" s="34">
        <f t="shared" si="5"/>
        <v>0</v>
      </c>
      <c r="H50" s="34"/>
      <c r="I50" s="34"/>
      <c r="J50" s="137"/>
      <c r="K50" s="125">
        <f t="shared" si="6"/>
        <v>0</v>
      </c>
      <c r="L50" s="34">
        <v>0</v>
      </c>
      <c r="M50" s="125">
        <f t="shared" si="7"/>
        <v>0</v>
      </c>
    </row>
    <row r="51" spans="1:13" ht="21" customHeight="1" x14ac:dyDescent="0.35">
      <c r="A51" s="29" t="s">
        <v>26</v>
      </c>
      <c r="B51" s="43"/>
      <c r="C51" s="30"/>
      <c r="D51" s="44"/>
      <c r="E51" s="44"/>
      <c r="F51" s="45" t="e">
        <f>G51/G44</f>
        <v>#DIV/0!</v>
      </c>
      <c r="G51" s="34">
        <f t="shared" si="5"/>
        <v>0</v>
      </c>
      <c r="H51" s="34"/>
      <c r="I51" s="34"/>
      <c r="J51" s="137"/>
      <c r="K51" s="125">
        <f t="shared" si="6"/>
        <v>0</v>
      </c>
      <c r="L51" s="34">
        <v>0</v>
      </c>
      <c r="M51" s="125">
        <f t="shared" si="7"/>
        <v>0</v>
      </c>
    </row>
    <row r="52" spans="1:13" ht="21" customHeight="1" x14ac:dyDescent="0.35">
      <c r="A52" s="29"/>
      <c r="B52" s="43"/>
      <c r="C52" s="30"/>
      <c r="D52" s="44"/>
      <c r="E52" s="44"/>
      <c r="F52" s="45"/>
      <c r="G52" s="34"/>
      <c r="H52" s="34"/>
      <c r="I52" s="34"/>
      <c r="J52" s="137"/>
      <c r="K52" s="34"/>
      <c r="L52" s="34"/>
      <c r="M52" s="34"/>
    </row>
    <row r="53" spans="1:13" ht="21" customHeight="1" x14ac:dyDescent="0.5">
      <c r="A53" s="36"/>
      <c r="B53" s="37" t="s">
        <v>27</v>
      </c>
      <c r="C53" s="38"/>
      <c r="D53" s="39"/>
      <c r="E53" s="39"/>
      <c r="F53" s="133" t="e">
        <f>G53/G44</f>
        <v>#DIV/0!</v>
      </c>
      <c r="G53" s="124">
        <f t="shared" ref="G53:M53" si="8">SUM(G46:G52)</f>
        <v>0</v>
      </c>
      <c r="H53" s="124">
        <f t="shared" si="8"/>
        <v>0</v>
      </c>
      <c r="I53" s="124">
        <f>SUM(I46:I52)</f>
        <v>0</v>
      </c>
      <c r="J53" s="124">
        <f>SUM(J46:J52)</f>
        <v>0</v>
      </c>
      <c r="K53" s="124">
        <f t="shared" si="8"/>
        <v>0</v>
      </c>
      <c r="L53" s="124">
        <f t="shared" si="8"/>
        <v>0</v>
      </c>
      <c r="M53" s="124">
        <f t="shared" si="8"/>
        <v>0</v>
      </c>
    </row>
    <row r="54" spans="1:13" ht="21" customHeight="1" x14ac:dyDescent="0.5">
      <c r="A54" s="36"/>
      <c r="B54" s="37" t="s">
        <v>28</v>
      </c>
      <c r="C54" s="38"/>
      <c r="D54" s="39"/>
      <c r="E54" s="39"/>
      <c r="F54" s="39"/>
      <c r="G54" s="124">
        <f>G44+G53</f>
        <v>0</v>
      </c>
      <c r="H54" s="124">
        <f t="shared" ref="H54:M54" si="9">H44+H53</f>
        <v>0</v>
      </c>
      <c r="I54" s="124">
        <f>I44+I53</f>
        <v>0</v>
      </c>
      <c r="J54" s="124">
        <f>J44+J53</f>
        <v>0</v>
      </c>
      <c r="K54" s="124">
        <f t="shared" si="9"/>
        <v>0</v>
      </c>
      <c r="L54" s="124">
        <f t="shared" si="9"/>
        <v>0</v>
      </c>
      <c r="M54" s="124">
        <f t="shared" si="9"/>
        <v>0</v>
      </c>
    </row>
    <row r="55" spans="1:13" ht="21" customHeight="1" x14ac:dyDescent="0.25">
      <c r="A55" s="146" t="str">
        <f>'#3_Budget Summary'!$A$33</f>
        <v>BUDGET - STANDARD, Budget Summary  (Rev. March 2022), City of Los Angeles, Economic and Workforce Development Department</v>
      </c>
    </row>
    <row r="56" spans="1:13" ht="21" customHeight="1" x14ac:dyDescent="0.25"/>
    <row r="57" spans="1:13" x14ac:dyDescent="0.25">
      <c r="A57" s="1" t="s">
        <v>150</v>
      </c>
    </row>
  </sheetData>
  <sheetProtection algorithmName="SHA-512" hashValue="ieimN9ENmJjt619MsYTej/beQB2FN1EJ9/Qw1w9G2Pg49uKs2W4wYyFdEJJxnV9/1y8x4VNMvNm74z5NC7RtWQ==" saltValue="YShf5oxaol7syE9BZl4Oxg==" spinCount="100000" sheet="1" objects="1" scenarios="1"/>
  <mergeCells count="38">
    <mergeCell ref="A42:B42"/>
    <mergeCell ref="A43:B43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:M1"/>
    <mergeCell ref="A2:M2"/>
    <mergeCell ref="A13:B13"/>
    <mergeCell ref="G9:M9"/>
    <mergeCell ref="G10:J10"/>
    <mergeCell ref="A12:B12"/>
    <mergeCell ref="H11:J11"/>
    <mergeCell ref="I12:J12"/>
    <mergeCell ref="C4:H4"/>
    <mergeCell ref="A5:B5"/>
    <mergeCell ref="A6:B6"/>
  </mergeCells>
  <phoneticPr fontId="0" type="noConversion"/>
  <printOptions horizontalCentered="1"/>
  <pageMargins left="0.5" right="0.5" top="0.75" bottom="0.5" header="0.5" footer="0.25"/>
  <pageSetup scale="47" fitToHeight="0" orientation="landscape" r:id="rId1"/>
  <headerFooter alignWithMargins="0">
    <oddHeader>&amp;R&amp;D,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4"/>
  <sheetViews>
    <sheetView tabSelected="1" view="pageBreakPreview" topLeftCell="C16" zoomScale="80" zoomScaleNormal="80" zoomScaleSheetLayoutView="80" workbookViewId="0">
      <selection activeCell="H45" sqref="H45"/>
    </sheetView>
  </sheetViews>
  <sheetFormatPr defaultColWidth="9.1796875" defaultRowHeight="12.5" x14ac:dyDescent="0.25"/>
  <cols>
    <col min="1" max="1" width="18.7265625" style="1" customWidth="1"/>
    <col min="2" max="2" width="12.7265625" style="1" customWidth="1"/>
    <col min="3" max="3" width="30.7265625" style="1" customWidth="1"/>
    <col min="4" max="12" width="18.7265625" style="1" customWidth="1"/>
    <col min="13" max="16384" width="9.1796875" style="1"/>
  </cols>
  <sheetData>
    <row r="1" spans="1:12" ht="28" x14ac:dyDescent="0.8">
      <c r="A1" s="253" t="s">
        <v>104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ht="18" x14ac:dyDescent="0.5">
      <c r="A2" s="256" t="s">
        <v>108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8"/>
    </row>
    <row r="3" spans="1:12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22" x14ac:dyDescent="0.65">
      <c r="A4" s="5" t="s">
        <v>4</v>
      </c>
      <c r="B4" s="6"/>
      <c r="C4" s="290">
        <f>'#3_Budget Summary'!$B$3</f>
        <v>0</v>
      </c>
      <c r="D4" s="290"/>
      <c r="E4" s="290"/>
      <c r="F4" s="290"/>
      <c r="G4" s="290"/>
      <c r="H4" s="290"/>
      <c r="I4" s="6"/>
      <c r="J4" s="6"/>
      <c r="K4" s="6"/>
      <c r="L4" s="7"/>
    </row>
    <row r="5" spans="1:12" ht="18" x14ac:dyDescent="0.5">
      <c r="A5" s="5" t="s">
        <v>5</v>
      </c>
      <c r="B5" s="6"/>
      <c r="C5" s="147" t="str">
        <f>'#3_Budget Summary'!$B$4</f>
        <v>YouthSource Center Operators RFP</v>
      </c>
      <c r="D5" s="6"/>
      <c r="E5" s="6"/>
      <c r="F5" s="6"/>
      <c r="G5" s="6"/>
      <c r="H5" s="6"/>
      <c r="I5" s="6"/>
      <c r="L5" s="7"/>
    </row>
    <row r="6" spans="1:12" ht="18" x14ac:dyDescent="0.5">
      <c r="A6" s="5" t="s">
        <v>6</v>
      </c>
      <c r="B6" s="6"/>
      <c r="C6" s="148">
        <f>'#3_Budget Summary'!B5</f>
        <v>0</v>
      </c>
      <c r="D6" s="6"/>
      <c r="E6" s="6"/>
      <c r="F6" s="6"/>
      <c r="G6" s="6"/>
      <c r="H6" s="6"/>
      <c r="I6" s="9"/>
      <c r="J6" s="6"/>
      <c r="K6" s="6"/>
      <c r="L6" s="7"/>
    </row>
    <row r="7" spans="1:12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9" spans="1:12" ht="18" customHeight="1" x14ac:dyDescent="0.3">
      <c r="A9" s="259" t="s">
        <v>52</v>
      </c>
      <c r="B9" s="261"/>
      <c r="C9" s="260"/>
      <c r="D9" s="49" t="s">
        <v>62</v>
      </c>
      <c r="E9" s="49" t="s">
        <v>63</v>
      </c>
      <c r="F9" s="49" t="s">
        <v>64</v>
      </c>
      <c r="G9" s="49" t="s">
        <v>65</v>
      </c>
      <c r="H9" s="49" t="s">
        <v>66</v>
      </c>
      <c r="I9" s="49" t="s">
        <v>67</v>
      </c>
      <c r="J9" s="49" t="s">
        <v>68</v>
      </c>
      <c r="K9" s="49" t="s">
        <v>69</v>
      </c>
      <c r="L9" s="49" t="s">
        <v>70</v>
      </c>
    </row>
    <row r="10" spans="1:12" ht="18" customHeight="1" x14ac:dyDescent="0.3">
      <c r="A10" s="50" t="s">
        <v>44</v>
      </c>
      <c r="B10" s="259" t="s">
        <v>45</v>
      </c>
      <c r="C10" s="260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21" customHeight="1" x14ac:dyDescent="0.35">
      <c r="A11" s="52">
        <v>1000</v>
      </c>
      <c r="B11" s="53" t="s">
        <v>54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21" customHeight="1" x14ac:dyDescent="0.35">
      <c r="A12" s="52">
        <v>2000</v>
      </c>
      <c r="B12" s="53" t="s">
        <v>55</v>
      </c>
      <c r="C12" s="54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21" customHeight="1" x14ac:dyDescent="0.35">
      <c r="A13" s="52">
        <v>2100</v>
      </c>
      <c r="B13" s="53" t="s">
        <v>56</v>
      </c>
      <c r="C13" s="54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21" customHeight="1" x14ac:dyDescent="0.35">
      <c r="A14" s="52">
        <v>2200</v>
      </c>
      <c r="B14" s="53" t="s">
        <v>57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21" customHeight="1" x14ac:dyDescent="0.35">
      <c r="A15" s="52">
        <v>3000</v>
      </c>
      <c r="B15" s="53" t="s">
        <v>91</v>
      </c>
      <c r="C15" s="54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21" customHeight="1" x14ac:dyDescent="0.35">
      <c r="A16" s="52">
        <v>4000</v>
      </c>
      <c r="B16" s="53" t="s">
        <v>59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</row>
    <row r="17" spans="1:14" ht="21" customHeight="1" x14ac:dyDescent="0.35">
      <c r="A17" s="52">
        <v>5000</v>
      </c>
      <c r="B17" s="53" t="s">
        <v>60</v>
      </c>
      <c r="C17" s="54"/>
      <c r="D17" s="55"/>
      <c r="E17" s="55"/>
      <c r="F17" s="55"/>
      <c r="G17" s="55"/>
      <c r="H17" s="55"/>
      <c r="I17" s="55"/>
      <c r="J17" s="55"/>
      <c r="K17" s="55"/>
      <c r="L17" s="55"/>
    </row>
    <row r="18" spans="1:14" ht="30" customHeight="1" x14ac:dyDescent="0.5">
      <c r="A18" s="56" t="s">
        <v>92</v>
      </c>
      <c r="B18" s="57"/>
      <c r="C18" s="58"/>
      <c r="D18" s="121">
        <f>SUM(D11:D17)</f>
        <v>0</v>
      </c>
      <c r="E18" s="121">
        <f t="shared" ref="E18:L18" si="0">SUM(E11:E17)</f>
        <v>0</v>
      </c>
      <c r="F18" s="121">
        <f t="shared" si="0"/>
        <v>0</v>
      </c>
      <c r="G18" s="121">
        <f t="shared" si="0"/>
        <v>0</v>
      </c>
      <c r="H18" s="121">
        <f t="shared" si="0"/>
        <v>0</v>
      </c>
      <c r="I18" s="121">
        <f t="shared" si="0"/>
        <v>0</v>
      </c>
      <c r="J18" s="121">
        <f t="shared" si="0"/>
        <v>0</v>
      </c>
      <c r="K18" s="121">
        <f t="shared" si="0"/>
        <v>0</v>
      </c>
      <c r="L18" s="121">
        <f t="shared" si="0"/>
        <v>0</v>
      </c>
      <c r="M18" s="154"/>
      <c r="N18" s="6"/>
    </row>
    <row r="19" spans="1:14" ht="30" customHeight="1" x14ac:dyDescent="0.5">
      <c r="A19" s="60" t="s">
        <v>72</v>
      </c>
      <c r="B19" s="61"/>
      <c r="C19" s="62"/>
      <c r="D19" s="121">
        <f>D18</f>
        <v>0</v>
      </c>
      <c r="E19" s="121">
        <f t="shared" ref="E19:L19" si="1">D19+E18</f>
        <v>0</v>
      </c>
      <c r="F19" s="121">
        <f t="shared" si="1"/>
        <v>0</v>
      </c>
      <c r="G19" s="121">
        <f t="shared" si="1"/>
        <v>0</v>
      </c>
      <c r="H19" s="121">
        <f t="shared" si="1"/>
        <v>0</v>
      </c>
      <c r="I19" s="121">
        <f t="shared" si="1"/>
        <v>0</v>
      </c>
      <c r="J19" s="121">
        <f t="shared" si="1"/>
        <v>0</v>
      </c>
      <c r="K19" s="121">
        <f t="shared" si="1"/>
        <v>0</v>
      </c>
      <c r="L19" s="121">
        <f t="shared" si="1"/>
        <v>0</v>
      </c>
    </row>
    <row r="20" spans="1:14" ht="18" customHeight="1" x14ac:dyDescent="0.25"/>
    <row r="21" spans="1:14" ht="18" customHeight="1" x14ac:dyDescent="0.3">
      <c r="A21" s="259" t="s">
        <v>52</v>
      </c>
      <c r="B21" s="261"/>
      <c r="C21" s="260"/>
      <c r="D21" s="49" t="s">
        <v>73</v>
      </c>
      <c r="E21" s="49" t="s">
        <v>74</v>
      </c>
      <c r="F21" s="49" t="s">
        <v>75</v>
      </c>
      <c r="G21" s="49"/>
      <c r="H21" s="49"/>
      <c r="I21" s="49"/>
      <c r="J21" s="49"/>
      <c r="K21" s="49"/>
      <c r="L21" s="49" t="s">
        <v>46</v>
      </c>
    </row>
    <row r="22" spans="1:14" ht="18" customHeight="1" x14ac:dyDescent="0.3">
      <c r="A22" s="50" t="s">
        <v>44</v>
      </c>
      <c r="B22" s="259" t="s">
        <v>45</v>
      </c>
      <c r="C22" s="260"/>
      <c r="D22" s="51"/>
      <c r="E22" s="51"/>
      <c r="F22" s="51"/>
      <c r="G22" s="51"/>
      <c r="H22" s="51"/>
      <c r="I22" s="51"/>
      <c r="J22" s="51"/>
      <c r="K22" s="51"/>
      <c r="L22" s="51"/>
    </row>
    <row r="23" spans="1:14" ht="21" customHeight="1" x14ac:dyDescent="0.35">
      <c r="A23" s="52">
        <v>1000</v>
      </c>
      <c r="B23" s="53" t="s">
        <v>54</v>
      </c>
      <c r="C23" s="54"/>
      <c r="D23" s="55"/>
      <c r="E23" s="55"/>
      <c r="F23" s="55"/>
      <c r="G23" s="55"/>
      <c r="H23" s="55"/>
      <c r="I23" s="55"/>
      <c r="J23" s="55"/>
      <c r="K23" s="55"/>
      <c r="L23" s="122">
        <f>SUM(D11:L11)+SUM(D23:K23)</f>
        <v>0</v>
      </c>
    </row>
    <row r="24" spans="1:14" ht="21" customHeight="1" x14ac:dyDescent="0.35">
      <c r="A24" s="52">
        <v>2000</v>
      </c>
      <c r="B24" s="53" t="s">
        <v>55</v>
      </c>
      <c r="C24" s="54"/>
      <c r="D24" s="55"/>
      <c r="E24" s="55"/>
      <c r="F24" s="55"/>
      <c r="G24" s="55"/>
      <c r="H24" s="55"/>
      <c r="I24" s="55"/>
      <c r="J24" s="55"/>
      <c r="K24" s="55"/>
      <c r="L24" s="122">
        <f t="shared" ref="L24:L29" si="2">SUM(D12:L12)+SUM(D24:K24)</f>
        <v>0</v>
      </c>
    </row>
    <row r="25" spans="1:14" ht="21" customHeight="1" x14ac:dyDescent="0.35">
      <c r="A25" s="52">
        <v>2100</v>
      </c>
      <c r="B25" s="53" t="s">
        <v>56</v>
      </c>
      <c r="C25" s="54"/>
      <c r="D25" s="55"/>
      <c r="E25" s="55"/>
      <c r="F25" s="55"/>
      <c r="G25" s="55"/>
      <c r="H25" s="55"/>
      <c r="I25" s="55"/>
      <c r="J25" s="55"/>
      <c r="K25" s="55"/>
      <c r="L25" s="122">
        <f t="shared" si="2"/>
        <v>0</v>
      </c>
    </row>
    <row r="26" spans="1:14" ht="21" customHeight="1" x14ac:dyDescent="0.35">
      <c r="A26" s="52">
        <v>2200</v>
      </c>
      <c r="B26" s="53" t="s">
        <v>57</v>
      </c>
      <c r="C26" s="54"/>
      <c r="D26" s="55"/>
      <c r="E26" s="55"/>
      <c r="F26" s="55"/>
      <c r="G26" s="55"/>
      <c r="H26" s="55"/>
      <c r="I26" s="55"/>
      <c r="J26" s="55"/>
      <c r="K26" s="55"/>
      <c r="L26" s="122">
        <f t="shared" si="2"/>
        <v>0</v>
      </c>
    </row>
    <row r="27" spans="1:14" ht="21" customHeight="1" x14ac:dyDescent="0.35">
      <c r="A27" s="52">
        <v>3000</v>
      </c>
      <c r="B27" s="53" t="s">
        <v>91</v>
      </c>
      <c r="C27" s="54"/>
      <c r="D27" s="55"/>
      <c r="E27" s="55"/>
      <c r="F27" s="55"/>
      <c r="G27" s="55"/>
      <c r="H27" s="55"/>
      <c r="I27" s="55"/>
      <c r="J27" s="55"/>
      <c r="K27" s="55"/>
      <c r="L27" s="122">
        <f t="shared" si="2"/>
        <v>0</v>
      </c>
    </row>
    <row r="28" spans="1:14" ht="21" customHeight="1" x14ac:dyDescent="0.35">
      <c r="A28" s="52">
        <v>4000</v>
      </c>
      <c r="B28" s="53" t="s">
        <v>59</v>
      </c>
      <c r="C28" s="54"/>
      <c r="D28" s="55"/>
      <c r="E28" s="55"/>
      <c r="F28" s="55"/>
      <c r="G28" s="55"/>
      <c r="H28" s="55"/>
      <c r="I28" s="55"/>
      <c r="J28" s="55"/>
      <c r="K28" s="55"/>
      <c r="L28" s="122">
        <f t="shared" si="2"/>
        <v>0</v>
      </c>
    </row>
    <row r="29" spans="1:14" ht="21" customHeight="1" x14ac:dyDescent="0.35">
      <c r="A29" s="52">
        <v>5000</v>
      </c>
      <c r="B29" s="53" t="s">
        <v>60</v>
      </c>
      <c r="C29" s="54"/>
      <c r="D29" s="55"/>
      <c r="E29" s="55"/>
      <c r="F29" s="55"/>
      <c r="G29" s="55"/>
      <c r="H29" s="55"/>
      <c r="I29" s="55"/>
      <c r="J29" s="55"/>
      <c r="K29" s="55"/>
      <c r="L29" s="122">
        <f t="shared" si="2"/>
        <v>0</v>
      </c>
    </row>
    <row r="30" spans="1:14" ht="30" customHeight="1" x14ac:dyDescent="0.5">
      <c r="A30" s="56" t="s">
        <v>92</v>
      </c>
      <c r="B30" s="57"/>
      <c r="C30" s="58"/>
      <c r="D30" s="121">
        <f>SUM(D23:D29)</f>
        <v>0</v>
      </c>
      <c r="E30" s="121">
        <f t="shared" ref="E30:F30" si="3">SUM(E23:E29)</f>
        <v>0</v>
      </c>
      <c r="F30" s="121">
        <f t="shared" si="3"/>
        <v>0</v>
      </c>
      <c r="G30" s="63"/>
      <c r="H30" s="63"/>
      <c r="I30" s="63"/>
      <c r="J30" s="63"/>
      <c r="K30" s="63"/>
      <c r="L30" s="121">
        <f>SUM(L23:L29)</f>
        <v>0</v>
      </c>
    </row>
    <row r="31" spans="1:14" ht="30" customHeight="1" x14ac:dyDescent="0.5">
      <c r="A31" s="60" t="s">
        <v>72</v>
      </c>
      <c r="B31" s="61"/>
      <c r="C31" s="62"/>
      <c r="D31" s="121">
        <f>L19+D30</f>
        <v>0</v>
      </c>
      <c r="E31" s="121">
        <f>D31+E30</f>
        <v>0</v>
      </c>
      <c r="F31" s="121">
        <f>E31+F30</f>
        <v>0</v>
      </c>
      <c r="G31" s="63"/>
      <c r="H31" s="63"/>
      <c r="I31" s="63"/>
      <c r="J31" s="63"/>
      <c r="K31" s="63"/>
      <c r="L31" s="59"/>
    </row>
    <row r="32" spans="1:14" x14ac:dyDescent="0.25">
      <c r="A32" s="146" t="str">
        <f>'#3_Budget Summary'!$A$33</f>
        <v>BUDGET - STANDARD, Budget Summary  (Rev. March 2022), City of Los Angeles, Economic and Workforce Development Department</v>
      </c>
      <c r="B32" s="1" t="str">
        <f>'#3_Budget Summary'!$A$33</f>
        <v>BUDGET - STANDARD, Budget Summary  (Rev. March 2022), City of Los Angeles, Economic and Workforce Development Department</v>
      </c>
    </row>
    <row r="33" spans="1:1" x14ac:dyDescent="0.25">
      <c r="A33" s="46"/>
    </row>
    <row r="34" spans="1:1" x14ac:dyDescent="0.25">
      <c r="A34" s="1" t="s">
        <v>151</v>
      </c>
    </row>
  </sheetData>
  <sheetProtection algorithmName="SHA-512" hashValue="nSJ1FlkalfC9IatUPM3gyjmYqZo/UhEY9wj63kPsZUqVqUIy6s7JGUUyXv6Kn8FCEF1LXeXvBtZEffaTZ4+pOw==" saltValue="yS3p8oBYRjZvkCwV0/rgRg==" spinCount="100000" sheet="1" objects="1" scenarios="1"/>
  <mergeCells count="7">
    <mergeCell ref="A21:C21"/>
    <mergeCell ref="B22:C22"/>
    <mergeCell ref="A2:L2"/>
    <mergeCell ref="A1:L1"/>
    <mergeCell ref="B10:C10"/>
    <mergeCell ref="A9:C9"/>
    <mergeCell ref="C4:H4"/>
  </mergeCells>
  <phoneticPr fontId="0" type="noConversion"/>
  <printOptions horizontalCentered="1"/>
  <pageMargins left="0.5" right="0.5" top="1" bottom="0.75" header="0.5" footer="0.5"/>
  <pageSetup scale="56" orientation="landscape" r:id="rId1"/>
  <headerFooter alignWithMargins="0">
    <oddHeader>&amp;R&amp;9&amp;D,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#2_Narrative Form</vt:lpstr>
      <vt:lpstr>#3_Budget Summary</vt:lpstr>
      <vt:lpstr>#4_Budget Detail</vt:lpstr>
      <vt:lpstr>#5_Sched of Personnel</vt:lpstr>
      <vt:lpstr>#6_Spending Plan Worksheet</vt:lpstr>
      <vt:lpstr>'#3_Budget Summary'!Print_Area</vt:lpstr>
      <vt:lpstr>'#4_Budget Detail'!Print_Area</vt:lpstr>
      <vt:lpstr>'#6_Spending Plan Worksheet'!Print_Area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Owner</cp:lastModifiedBy>
  <cp:lastPrinted>2022-04-08T19:04:33Z</cp:lastPrinted>
  <dcterms:created xsi:type="dcterms:W3CDTF">2005-01-07T16:52:00Z</dcterms:created>
  <dcterms:modified xsi:type="dcterms:W3CDTF">2022-04-26T19:49:23Z</dcterms:modified>
</cp:coreProperties>
</file>